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90" windowWidth="11115" windowHeight="5895" activeTab="0"/>
  </bookViews>
  <sheets>
    <sheet name="thi lại cùng T09X,CN" sheetId="1" r:id="rId1"/>
    <sheet name="Thi lại cùngT09KT" sheetId="2" r:id="rId2"/>
    <sheet name="00000000" sheetId="3" state="veryHidden" r:id="rId3"/>
    <sheet name="10000000" sheetId="4" state="veryHidden" r:id="rId4"/>
    <sheet name="000000000000" sheetId="5" state="veryHidden" r:id="rId5"/>
    <sheet name="100000000000" sheetId="6" state="veryHidden" r:id="rId6"/>
    <sheet name="200000000000" sheetId="7" state="veryHidden" r:id="rId7"/>
    <sheet name="300000000000" sheetId="8" state="veryHidden" r:id="rId8"/>
    <sheet name="400000000000" sheetId="9" state="veryHidden" r:id="rId9"/>
  </sheets>
  <externalReferences>
    <externalReference r:id="rId12"/>
  </externalReferences>
  <definedNames>
    <definedName name="_Fill" hidden="1">#REF!</definedName>
    <definedName name="_xlnm._FilterDatabase" localSheetId="0" hidden="1">'thi lại cùng T09X,CN'!$A$8:$W$119</definedName>
    <definedName name="_xlnm._FilterDatabase" localSheetId="1" hidden="1">'Thi lại cùngT09KT'!$A$6:$U$56</definedName>
    <definedName name="BKXH">#REF!</definedName>
    <definedName name="BKXUAT">#REF!</definedName>
    <definedName name="CHITIET131">#REF!</definedName>
    <definedName name="CHITIET141">#REF!</definedName>
    <definedName name="CHITIET152">#REF!</definedName>
    <definedName name="cv">'[1]gvl'!$N$17</definedName>
    <definedName name="dd1x2">'[1]gvl'!$N$9</definedName>
    <definedName name="DSACHGIA">#REF!</definedName>
    <definedName name="ma153">#REF!</definedName>
    <definedName name="ma511">#REF!</definedName>
    <definedName name="mankc">#REF!</definedName>
    <definedName name="matk">#REF!</definedName>
    <definedName name="nuoc">'[1]gvl'!$N$38</definedName>
    <definedName name="_xlnm.Print_Titles" localSheetId="0">'thi lại cùng T09X,CN'!$3:$4</definedName>
    <definedName name="psno152">#REF!</definedName>
    <definedName name="slnkc">#REF!</definedName>
    <definedName name="xm">'[1]gvl'!$N$16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GDTC1 : 7.4
GDTC2 : 5.0 </t>
        </r>
      </text>
    </comment>
  </commentList>
</comments>
</file>

<file path=xl/sharedStrings.xml><?xml version="1.0" encoding="utf-8"?>
<sst xmlns="http://schemas.openxmlformats.org/spreadsheetml/2006/main" count="1214" uniqueCount="652">
  <si>
    <t>Lê Đức</t>
  </si>
  <si>
    <t>Bảo</t>
  </si>
  <si>
    <t>Nguyễn Bá</t>
  </si>
  <si>
    <t>25/10/1990</t>
  </si>
  <si>
    <t>Vũ Huy</t>
  </si>
  <si>
    <t>09/10/1990</t>
  </si>
  <si>
    <t>Tính</t>
  </si>
  <si>
    <t>Mã HS</t>
  </si>
  <si>
    <t>Bùi Ngọc</t>
  </si>
  <si>
    <t>04/07/1989</t>
  </si>
  <si>
    <t>02/01/1989</t>
  </si>
  <si>
    <t>Vương Tấn</t>
  </si>
  <si>
    <t>Quân</t>
  </si>
  <si>
    <t>Võ Thanh</t>
  </si>
  <si>
    <t>(Theo tinh thần cuộc họp ngày 10/8/2011 của Hội đồng thi tốt nghiệp)</t>
  </si>
  <si>
    <t>Quỳnh</t>
  </si>
  <si>
    <t>Trưởng phòng Đào tạo</t>
  </si>
  <si>
    <t>Người lập</t>
  </si>
  <si>
    <t>Nguyễn Văn Thành</t>
  </si>
  <si>
    <t xml:space="preserve">    Nguyễn Thị Duy Hoài</t>
  </si>
  <si>
    <t>Đủ điều kiện công nhận TN</t>
  </si>
  <si>
    <t>Không đủ điều kiện công nhận TN</t>
  </si>
  <si>
    <t>Rớt</t>
  </si>
  <si>
    <t>Đồng xuân-Phú khánh</t>
  </si>
  <si>
    <t>Huỳnh Thị Kim</t>
  </si>
  <si>
    <t>13/05/1990</t>
  </si>
  <si>
    <t>Nguyễn Tiến</t>
  </si>
  <si>
    <t>Hiển</t>
  </si>
  <si>
    <t>Nhơn</t>
  </si>
  <si>
    <t>Sơn</t>
  </si>
  <si>
    <t>28/10/1990</t>
  </si>
  <si>
    <t>Kỳ</t>
  </si>
  <si>
    <t>Khiêm</t>
  </si>
  <si>
    <t>20/09/1990</t>
  </si>
  <si>
    <t>Lại</t>
  </si>
  <si>
    <t>01/10/1986</t>
  </si>
  <si>
    <t xml:space="preserve">Trần Quốc </t>
  </si>
  <si>
    <t>16/05/1989</t>
  </si>
  <si>
    <t xml:space="preserve">Hải Dương </t>
  </si>
  <si>
    <t>Trương Văn</t>
  </si>
  <si>
    <t>10/08/1987</t>
  </si>
  <si>
    <t>Nhất</t>
  </si>
  <si>
    <t>26/12/1990</t>
  </si>
  <si>
    <t>T08A010221</t>
  </si>
  <si>
    <t>Tưởng</t>
  </si>
  <si>
    <t>10/12/1989</t>
  </si>
  <si>
    <t>T07X742</t>
  </si>
  <si>
    <t>trùng tên</t>
  </si>
  <si>
    <t>T08A020329</t>
  </si>
  <si>
    <t>T08A020110</t>
  </si>
  <si>
    <t>T08A020289</t>
  </si>
  <si>
    <t>T08A020219</t>
  </si>
  <si>
    <t>T08A010325</t>
  </si>
  <si>
    <t>T08A020317</t>
  </si>
  <si>
    <t xml:space="preserve">Hồ Thị Hoài </t>
  </si>
  <si>
    <t>T08A020071</t>
  </si>
  <si>
    <t>T08A020319</t>
  </si>
  <si>
    <t>Dương Thị</t>
  </si>
  <si>
    <t>Tơ</t>
  </si>
  <si>
    <t>T08A020324</t>
  </si>
  <si>
    <t>Nguyễn Thị Ánh</t>
  </si>
  <si>
    <t>Trương Thị Trúc</t>
  </si>
  <si>
    <t>Thân Trọng</t>
  </si>
  <si>
    <t>T07K319</t>
  </si>
  <si>
    <t>Bùi Phong</t>
  </si>
  <si>
    <t>T08A020004</t>
  </si>
  <si>
    <t>Lê Thị Mộng</t>
  </si>
  <si>
    <t>Cầm</t>
  </si>
  <si>
    <t>T08A020024</t>
  </si>
  <si>
    <t>Phí Thị Mỹ</t>
  </si>
  <si>
    <t>T08A020043</t>
  </si>
  <si>
    <t>Đinh Duy Phương</t>
  </si>
  <si>
    <t>T08A020314</t>
  </si>
  <si>
    <t>T08A020320</t>
  </si>
  <si>
    <t>Phạm Thị Mỹ</t>
  </si>
  <si>
    <t>Tranh</t>
  </si>
  <si>
    <t>Trần Châu</t>
  </si>
  <si>
    <t>Mai Văn</t>
  </si>
  <si>
    <t>C05X106</t>
  </si>
  <si>
    <t xml:space="preserve">Trần Hữu </t>
  </si>
  <si>
    <t>Đào Bá</t>
  </si>
  <si>
    <t>T08A00002</t>
  </si>
  <si>
    <t>10/11/1990</t>
  </si>
  <si>
    <t>v</t>
  </si>
  <si>
    <t>T08A010572</t>
  </si>
  <si>
    <t>T08A010720</t>
  </si>
  <si>
    <t>T08A010008</t>
  </si>
  <si>
    <t>Hà Tấn</t>
  </si>
  <si>
    <t>Diễn</t>
  </si>
  <si>
    <t>T08A010696</t>
  </si>
  <si>
    <t>T08A010034</t>
  </si>
  <si>
    <t>T08A010026</t>
  </si>
  <si>
    <t>T08A010065</t>
  </si>
  <si>
    <t>Diệp Phương</t>
  </si>
  <si>
    <t>T08A010075</t>
  </si>
  <si>
    <t>Đạo</t>
  </si>
  <si>
    <t>T08A010088</t>
  </si>
  <si>
    <t>Kiên</t>
  </si>
  <si>
    <t>T08A010727</t>
  </si>
  <si>
    <t xml:space="preserve">Hồ Lưu Minh </t>
  </si>
  <si>
    <t>T08A010121</t>
  </si>
  <si>
    <t>Phạm Anh</t>
  </si>
  <si>
    <t>T08A010168</t>
  </si>
  <si>
    <t>T08A010713</t>
  </si>
  <si>
    <t>T07 X334</t>
  </si>
  <si>
    <t>T08A010177</t>
  </si>
  <si>
    <t>Trịnh Văn</t>
  </si>
  <si>
    <t>T08A010141</t>
  </si>
  <si>
    <t>Nguyễn Hưng</t>
  </si>
  <si>
    <t>T08A010202</t>
  </si>
  <si>
    <t>Đào Tất</t>
  </si>
  <si>
    <t>T08A010243</t>
  </si>
  <si>
    <t>Dương Quốc</t>
  </si>
  <si>
    <t>T08A010244</t>
  </si>
  <si>
    <t>Nguyễn Võ Thế</t>
  </si>
  <si>
    <t>TO7 X147</t>
  </si>
  <si>
    <t>Thuần</t>
  </si>
  <si>
    <t>T08A010314</t>
  </si>
  <si>
    <t>T08A010264</t>
  </si>
  <si>
    <t>T08A010278</t>
  </si>
  <si>
    <t>T08A010267</t>
  </si>
  <si>
    <t>Tạ Văn</t>
  </si>
  <si>
    <t>Hanh</t>
  </si>
  <si>
    <t>T08A010299</t>
  </si>
  <si>
    <t>Đào Kim</t>
  </si>
  <si>
    <t>T08A010688</t>
  </si>
  <si>
    <t xml:space="preserve">Phan Tú </t>
  </si>
  <si>
    <t>TO7 X560</t>
  </si>
  <si>
    <t>Huỳnh Nguyên</t>
  </si>
  <si>
    <t>Vịnh</t>
  </si>
  <si>
    <t>T08A010289</t>
  </si>
  <si>
    <t>T08A010317</t>
  </si>
  <si>
    <t>Huỳnh Xuân</t>
  </si>
  <si>
    <t>TO7 X1128</t>
  </si>
  <si>
    <t>Mân</t>
  </si>
  <si>
    <t>T08A010393</t>
  </si>
  <si>
    <t>T08A010438</t>
  </si>
  <si>
    <t>Đặng Long</t>
  </si>
  <si>
    <t>T08A010625</t>
  </si>
  <si>
    <t>T08A010675</t>
  </si>
  <si>
    <t>T08A010470</t>
  </si>
  <si>
    <t>Trần Hoài</t>
  </si>
  <si>
    <t>T08A010446</t>
  </si>
  <si>
    <t>Dần</t>
  </si>
  <si>
    <t>T08A010630</t>
  </si>
  <si>
    <t>Dống</t>
  </si>
  <si>
    <t>T08A010634</t>
  </si>
  <si>
    <t>T08A010656</t>
  </si>
  <si>
    <t>T08A010556</t>
  </si>
  <si>
    <t>T08A010520</t>
  </si>
  <si>
    <t>Đỗ Minh</t>
  </si>
  <si>
    <t>TO7 X1153</t>
  </si>
  <si>
    <t>T08A010615</t>
  </si>
  <si>
    <t xml:space="preserve">Phan Văn </t>
  </si>
  <si>
    <t>T08A010596</t>
  </si>
  <si>
    <t>T08A010595</t>
  </si>
  <si>
    <t xml:space="preserve">Nguyễn Khánh </t>
  </si>
  <si>
    <t>T08A010640</t>
  </si>
  <si>
    <t xml:space="preserve">Nguyễn Quốc </t>
  </si>
  <si>
    <t>T08A010762</t>
  </si>
  <si>
    <t>T08A010749</t>
  </si>
  <si>
    <t xml:space="preserve">Võ Văn </t>
  </si>
  <si>
    <t>T03X3</t>
  </si>
  <si>
    <t>T05X7</t>
  </si>
  <si>
    <t>T07X12</t>
  </si>
  <si>
    <t>T07X218</t>
  </si>
  <si>
    <t>Lê Quốc</t>
  </si>
  <si>
    <t>Nguyễn Chí Hiền</t>
  </si>
  <si>
    <t>T08A010716</t>
  </si>
  <si>
    <t>T08A010058</t>
  </si>
  <si>
    <t>T08A010587</t>
  </si>
  <si>
    <t>T08A010566</t>
  </si>
  <si>
    <t xml:space="preserve">Văn Phú </t>
  </si>
  <si>
    <t>T08A010759</t>
  </si>
  <si>
    <t xml:space="preserve">Nguyễn Nhật </t>
  </si>
  <si>
    <t>TO7 X1018</t>
  </si>
  <si>
    <t>TO7X205</t>
  </si>
  <si>
    <t>T08A010734</t>
  </si>
  <si>
    <t>T08A010212</t>
  </si>
  <si>
    <t>Kim</t>
  </si>
  <si>
    <t>T08A010277</t>
  </si>
  <si>
    <t>Nguyễn Chí</t>
  </si>
  <si>
    <t>T08A010273</t>
  </si>
  <si>
    <t>Ngô Huyền</t>
  </si>
  <si>
    <t>T08A010307</t>
  </si>
  <si>
    <t>T08A010336</t>
  </si>
  <si>
    <t>T08A010633</t>
  </si>
  <si>
    <t>T08A010369</t>
  </si>
  <si>
    <t>T08A010429</t>
  </si>
  <si>
    <t>T08A010463</t>
  </si>
  <si>
    <t>T08A010462</t>
  </si>
  <si>
    <t>T08A010480</t>
  </si>
  <si>
    <t>T08A010484</t>
  </si>
  <si>
    <t>Võ Quang</t>
  </si>
  <si>
    <t>Thận</t>
  </si>
  <si>
    <t>T08A010541</t>
  </si>
  <si>
    <t>Lâm Quốc</t>
  </si>
  <si>
    <t>Đặng Quý</t>
  </si>
  <si>
    <t>T07X13</t>
  </si>
  <si>
    <t>Nguyễn Hòa</t>
  </si>
  <si>
    <t>T08A010689</t>
  </si>
  <si>
    <t>T08A010682</t>
  </si>
  <si>
    <t>T08A010123</t>
  </si>
  <si>
    <t>TO7X830</t>
  </si>
  <si>
    <t>T07CN</t>
  </si>
  <si>
    <t>T07N144</t>
  </si>
  <si>
    <t>T07N134</t>
  </si>
  <si>
    <t>T08A030029</t>
  </si>
  <si>
    <t>Lê Khánh</t>
  </si>
  <si>
    <t>T07X504</t>
  </si>
  <si>
    <t>T07X610</t>
  </si>
  <si>
    <t>T07X750</t>
  </si>
  <si>
    <t>T07X802</t>
  </si>
  <si>
    <t>T07X1127</t>
  </si>
  <si>
    <t>T07X1109</t>
  </si>
  <si>
    <t>T07X1203</t>
  </si>
  <si>
    <t>T07X1216</t>
  </si>
  <si>
    <t>Văn Hoàng Nhật</t>
  </si>
  <si>
    <t>T07X1303</t>
  </si>
  <si>
    <t>Lê Thành</t>
  </si>
  <si>
    <t xml:space="preserve">Nguyễn Chí </t>
  </si>
  <si>
    <t>T08A030002</t>
  </si>
  <si>
    <t>T08CN</t>
  </si>
  <si>
    <t xml:space="preserve">Lê Văn </t>
  </si>
  <si>
    <t xml:space="preserve">Đinh Hải </t>
  </si>
  <si>
    <t>25/07/1990</t>
  </si>
  <si>
    <t>10/11/1989</t>
  </si>
  <si>
    <t>Lai</t>
  </si>
  <si>
    <t>Đoàn Thị</t>
  </si>
  <si>
    <t xml:space="preserve">Đỗ Thị Như </t>
  </si>
  <si>
    <t>Lê Thị Bích</t>
  </si>
  <si>
    <t>Yến</t>
  </si>
  <si>
    <t>10/01/1990</t>
  </si>
  <si>
    <t>20/10/1988</t>
  </si>
  <si>
    <t>10/08/1988</t>
  </si>
  <si>
    <t>03/03/1989</t>
  </si>
  <si>
    <t xml:space="preserve">Võ Ngọc </t>
  </si>
  <si>
    <t>Trí</t>
  </si>
  <si>
    <t>Hồ Huy</t>
  </si>
  <si>
    <t>05/01/1988</t>
  </si>
  <si>
    <t>TT</t>
  </si>
  <si>
    <t>tt</t>
  </si>
  <si>
    <t>LỚP</t>
  </si>
  <si>
    <t>T07X6</t>
  </si>
  <si>
    <t>Nguyễn Văn</t>
  </si>
  <si>
    <t>Phú Yên</t>
  </si>
  <si>
    <t>Lê Văn</t>
  </si>
  <si>
    <t>Định</t>
  </si>
  <si>
    <t>Bình Định</t>
  </si>
  <si>
    <t>Trần Minh</t>
  </si>
  <si>
    <t>Khánh Hòa</t>
  </si>
  <si>
    <t>Nguyễn Ngọc</t>
  </si>
  <si>
    <t>10/10/1989</t>
  </si>
  <si>
    <t>Nguyễn Thanh</t>
  </si>
  <si>
    <t>Sang</t>
  </si>
  <si>
    <t>Phạm Văn</t>
  </si>
  <si>
    <t>T07X7</t>
  </si>
  <si>
    <t>T07X2</t>
  </si>
  <si>
    <t>Hoàng</t>
  </si>
  <si>
    <t>Phương</t>
  </si>
  <si>
    <t>Tình</t>
  </si>
  <si>
    <t>Đức</t>
  </si>
  <si>
    <t>Nguyễn Kim</t>
  </si>
  <si>
    <t>Trọng</t>
  </si>
  <si>
    <t>Duy</t>
  </si>
  <si>
    <t>Tuấn</t>
  </si>
  <si>
    <t>Hiếu</t>
  </si>
  <si>
    <t xml:space="preserve">Nguyễn Văn </t>
  </si>
  <si>
    <t>Thái</t>
  </si>
  <si>
    <t>T07X8</t>
  </si>
  <si>
    <t>Nguyễn Hữu</t>
  </si>
  <si>
    <t>Vinh</t>
  </si>
  <si>
    <t>Vũ</t>
  </si>
  <si>
    <t>Huy</t>
  </si>
  <si>
    <t>Nguyễn Tấn</t>
  </si>
  <si>
    <t>Trần Văn</t>
  </si>
  <si>
    <t>Thảo</t>
  </si>
  <si>
    <t>Danh</t>
  </si>
  <si>
    <t>Tâm</t>
  </si>
  <si>
    <t>Huynh</t>
  </si>
  <si>
    <t>T07X9</t>
  </si>
  <si>
    <t>11/12/1988</t>
  </si>
  <si>
    <t>Lâm</t>
  </si>
  <si>
    <t>Phú</t>
  </si>
  <si>
    <t>T07X5</t>
  </si>
  <si>
    <t>Đạt</t>
  </si>
  <si>
    <t>Tân</t>
  </si>
  <si>
    <t>Văn</t>
  </si>
  <si>
    <t>Nguyễn Công</t>
  </si>
  <si>
    <t>Lê Đình</t>
  </si>
  <si>
    <t>Tiến</t>
  </si>
  <si>
    <t>T07KT1</t>
  </si>
  <si>
    <t>Linh</t>
  </si>
  <si>
    <t>T07KT4</t>
  </si>
  <si>
    <t>Nguyễn Thị Phương</t>
  </si>
  <si>
    <t>Như</t>
  </si>
  <si>
    <t>Nguyễn Duy</t>
  </si>
  <si>
    <t>Võ Thị Ngọc</t>
  </si>
  <si>
    <t>T07KT2</t>
  </si>
  <si>
    <t>Nguyễn Thị Mỹ</t>
  </si>
  <si>
    <t>Sương</t>
  </si>
  <si>
    <t>Nhân</t>
  </si>
  <si>
    <t>Anh</t>
  </si>
  <si>
    <t>T07KT5</t>
  </si>
  <si>
    <t>Diễm</t>
  </si>
  <si>
    <t>Nguyễn Thị</t>
  </si>
  <si>
    <t>Trang</t>
  </si>
  <si>
    <t>T07KT3</t>
  </si>
  <si>
    <t>Lê Thị</t>
  </si>
  <si>
    <t>Phan Văn</t>
  </si>
  <si>
    <t>Nam</t>
  </si>
  <si>
    <t>Trinh</t>
  </si>
  <si>
    <t>Nguyễn Thị Kim</t>
  </si>
  <si>
    <t>Tiên</t>
  </si>
  <si>
    <t>Viên</t>
  </si>
  <si>
    <t>Kha</t>
  </si>
  <si>
    <t>Lê Thị Tuyết</t>
  </si>
  <si>
    <t>20/8/1988</t>
  </si>
  <si>
    <t>06/01/1989</t>
  </si>
  <si>
    <t>Lưu Quý</t>
  </si>
  <si>
    <t>Bửu</t>
  </si>
  <si>
    <t>09/8/1988</t>
  </si>
  <si>
    <t>Lớp</t>
  </si>
  <si>
    <t>Ngày sinh</t>
  </si>
  <si>
    <t>Nơi sinh</t>
  </si>
  <si>
    <t>Phú Khánh</t>
  </si>
  <si>
    <t>Trường</t>
  </si>
  <si>
    <t>Hùng</t>
  </si>
  <si>
    <t>Khoa</t>
  </si>
  <si>
    <t>Phong</t>
  </si>
  <si>
    <t>12/02/1989</t>
  </si>
  <si>
    <t>An</t>
  </si>
  <si>
    <t>Võ Văn</t>
  </si>
  <si>
    <t>10/02/1988</t>
  </si>
  <si>
    <t>Võ Minh</t>
  </si>
  <si>
    <t>Ngọc</t>
  </si>
  <si>
    <t>20/02/1988</t>
  </si>
  <si>
    <t>Thanh Hóa</t>
  </si>
  <si>
    <t>Ghi chú</t>
  </si>
  <si>
    <t>T08A010046</t>
  </si>
  <si>
    <t>Nhu</t>
  </si>
  <si>
    <t>T08X1</t>
  </si>
  <si>
    <t>T08X2</t>
  </si>
  <si>
    <t>Hoan</t>
  </si>
  <si>
    <t>Long</t>
  </si>
  <si>
    <t>T08X3</t>
  </si>
  <si>
    <t>T08X4</t>
  </si>
  <si>
    <t>T08A010170</t>
  </si>
  <si>
    <t>Trung</t>
  </si>
  <si>
    <t>T08A010190</t>
  </si>
  <si>
    <t>T08A010211</t>
  </si>
  <si>
    <t>T08X5</t>
  </si>
  <si>
    <t>T08X6</t>
  </si>
  <si>
    <t>MÃ HS</t>
  </si>
  <si>
    <t>T08X7</t>
  </si>
  <si>
    <t>T08X8</t>
  </si>
  <si>
    <t>T08X9</t>
  </si>
  <si>
    <t>Loan</t>
  </si>
  <si>
    <t>T08X10</t>
  </si>
  <si>
    <t>T08A010677</t>
  </si>
  <si>
    <t>T08A020003</t>
  </si>
  <si>
    <t>Trần Thị</t>
  </si>
  <si>
    <t>Biểu</t>
  </si>
  <si>
    <t>T08KT1</t>
  </si>
  <si>
    <t xml:space="preserve">Bình Định </t>
  </si>
  <si>
    <t>20/05/1990</t>
  </si>
  <si>
    <t xml:space="preserve">Phú Yên </t>
  </si>
  <si>
    <t>Bình</t>
  </si>
  <si>
    <t>Lam</t>
  </si>
  <si>
    <t>Huỳnh Ngọc</t>
  </si>
  <si>
    <t>Lê Hùng</t>
  </si>
  <si>
    <t>Hảo</t>
  </si>
  <si>
    <t>24/09/1989</t>
  </si>
  <si>
    <t>Ly</t>
  </si>
  <si>
    <t>02/02/1990</t>
  </si>
  <si>
    <t>Phụng</t>
  </si>
  <si>
    <t>Phạm Thị Minh</t>
  </si>
  <si>
    <t>28/01/1990</t>
  </si>
  <si>
    <t>Thoa</t>
  </si>
  <si>
    <t>Tuyết</t>
  </si>
  <si>
    <t xml:space="preserve">Nguyễn Thị </t>
  </si>
  <si>
    <t>Lan</t>
  </si>
  <si>
    <t>T08KT2</t>
  </si>
  <si>
    <t>Ẩn</t>
  </si>
  <si>
    <t>Bích</t>
  </si>
  <si>
    <t>Cường</t>
  </si>
  <si>
    <t>Giang</t>
  </si>
  <si>
    <t>12/04/1990</t>
  </si>
  <si>
    <t>T08A020075</t>
  </si>
  <si>
    <t>Vi Thị Ngọc</t>
  </si>
  <si>
    <t>Huyên</t>
  </si>
  <si>
    <t>Liễu</t>
  </si>
  <si>
    <t>III.b/ DANH SÁCH HỌC SINH ĐƯỢC THI TỐT NGHIỆP CÙNG K. T09X,T09CN</t>
  </si>
  <si>
    <t>III. a/ DANH SÁCH HỌC SINH ĐƯỢC THI TỐT NGHIỆP CÙNG T09KT</t>
  </si>
  <si>
    <t xml:space="preserve">Nguyễn Tuấn </t>
  </si>
  <si>
    <t>Lê Viết</t>
  </si>
  <si>
    <t>Điền</t>
  </si>
  <si>
    <t xml:space="preserve">Phạm Ngọc </t>
  </si>
  <si>
    <t>Vũ Thanh</t>
  </si>
  <si>
    <t xml:space="preserve">Nguyễn Ngọc </t>
  </si>
  <si>
    <t>Cảnh</t>
  </si>
  <si>
    <t>Nguyễn Khắc</t>
  </si>
  <si>
    <t>Trần Ngọc</t>
  </si>
  <si>
    <t>Lê Công</t>
  </si>
  <si>
    <t>Phan</t>
  </si>
  <si>
    <t>Huỳnh Hữu</t>
  </si>
  <si>
    <t>T08A010660</t>
  </si>
  <si>
    <t>Trần Thanh</t>
  </si>
  <si>
    <t>Thuận</t>
  </si>
  <si>
    <t>Phượng</t>
  </si>
  <si>
    <t>Lê Thị Xuân</t>
  </si>
  <si>
    <t>Thu</t>
  </si>
  <si>
    <t>15/02/1989</t>
  </si>
  <si>
    <t>Tuyền</t>
  </si>
  <si>
    <t>Sè tt
 nép</t>
  </si>
  <si>
    <t>HỌ VÀ</t>
  </si>
  <si>
    <t>TÊN</t>
  </si>
  <si>
    <t>CHÍNH TRỊ</t>
  </si>
  <si>
    <t>NLKT&amp;
Ktoán DN</t>
  </si>
  <si>
    <t>T.HÀNH KTDN1,2</t>
  </si>
  <si>
    <t>ĐTBC           TOÀN KHOÁ</t>
  </si>
  <si>
    <t>Lần trước</t>
  </si>
  <si>
    <t>Lần này</t>
  </si>
  <si>
    <t>Lần
 thi</t>
  </si>
  <si>
    <t>Thi Lần 1</t>
  </si>
  <si>
    <t>25/06/1990</t>
  </si>
  <si>
    <t>x</t>
  </si>
  <si>
    <t>24/06/90</t>
  </si>
  <si>
    <t>03/11/1990</t>
  </si>
  <si>
    <t>16/7/1990</t>
  </si>
  <si>
    <t>13/10/1990</t>
  </si>
  <si>
    <t>Thi Lại</t>
  </si>
  <si>
    <t>T07K136</t>
  </si>
  <si>
    <t>15/6/1989</t>
  </si>
  <si>
    <t>2.5/3.5</t>
  </si>
  <si>
    <t>3/6</t>
  </si>
  <si>
    <t>T07K142</t>
  </si>
  <si>
    <t>3/v</t>
  </si>
  <si>
    <t>T07K124</t>
  </si>
  <si>
    <t>4/5</t>
  </si>
  <si>
    <t>2.5/1</t>
  </si>
  <si>
    <t>T07K236</t>
  </si>
  <si>
    <t>20/6/1988</t>
  </si>
  <si>
    <t>3.5/3</t>
  </si>
  <si>
    <t>T07K229</t>
  </si>
  <si>
    <t>23/7/1988</t>
  </si>
  <si>
    <t>2.5/2</t>
  </si>
  <si>
    <t>T07K237</t>
  </si>
  <si>
    <t>Ngô Đình</t>
  </si>
  <si>
    <t>Nho</t>
  </si>
  <si>
    <t>21/7/1989</t>
  </si>
  <si>
    <t>21/8/1988</t>
  </si>
  <si>
    <t>T07K455</t>
  </si>
  <si>
    <t xml:space="preserve">Nguyễn Thùy </t>
  </si>
  <si>
    <t>T07K551</t>
  </si>
  <si>
    <t>T07K537</t>
  </si>
  <si>
    <t>No</t>
  </si>
  <si>
    <t>2/4/3.5</t>
  </si>
  <si>
    <t>03/08/88</t>
  </si>
  <si>
    <t>4.5/6</t>
  </si>
  <si>
    <t>3/5</t>
  </si>
  <si>
    <t>2/2</t>
  </si>
  <si>
    <t>T08A020002</t>
  </si>
  <si>
    <t>12/07/86</t>
  </si>
  <si>
    <t>21/08/90</t>
  </si>
  <si>
    <t>02/05/90</t>
  </si>
  <si>
    <t>T08A020026</t>
  </si>
  <si>
    <t>Trần Thị Mai</t>
  </si>
  <si>
    <t>22/12/87</t>
  </si>
  <si>
    <t>T08A020030</t>
  </si>
  <si>
    <t>16/07/90</t>
  </si>
  <si>
    <t>30/09/90</t>
  </si>
  <si>
    <t>22/07/1990</t>
  </si>
  <si>
    <t>13/10/87</t>
  </si>
  <si>
    <t>T08A020093</t>
  </si>
  <si>
    <t>Qui</t>
  </si>
  <si>
    <t>20/07/89</t>
  </si>
  <si>
    <t>16/02/1987</t>
  </si>
  <si>
    <t>18/05/87</t>
  </si>
  <si>
    <t>4/3.5</t>
  </si>
  <si>
    <t>22/06/89</t>
  </si>
  <si>
    <t>2.5/3</t>
  </si>
  <si>
    <t>05/03/89</t>
  </si>
  <si>
    <t>T08A020118</t>
  </si>
  <si>
    <t>Cao Thị</t>
  </si>
  <si>
    <t>20/01/89</t>
  </si>
  <si>
    <t>T08A020171</t>
  </si>
  <si>
    <t>05/06/90</t>
  </si>
  <si>
    <t>T08A020266</t>
  </si>
  <si>
    <t>24/04/1990</t>
  </si>
  <si>
    <t>16/03/90</t>
  </si>
  <si>
    <t>4/4</t>
  </si>
  <si>
    <t>T08A020191</t>
  </si>
  <si>
    <t>Khương</t>
  </si>
  <si>
    <t>27/02/90</t>
  </si>
  <si>
    <t>T08A020214</t>
  </si>
  <si>
    <t>Ngô Thị Như</t>
  </si>
  <si>
    <t>18/09/90</t>
  </si>
  <si>
    <t>11/05/90</t>
  </si>
  <si>
    <t>T08A020235</t>
  </si>
  <si>
    <t xml:space="preserve">Nguyễn Thị Hương </t>
  </si>
  <si>
    <t>Đơn</t>
  </si>
  <si>
    <t>30/04/89</t>
  </si>
  <si>
    <t>T08A020264</t>
  </si>
  <si>
    <t xml:space="preserve">Nguyễn Trọng </t>
  </si>
  <si>
    <t>15/02/90</t>
  </si>
  <si>
    <t>T08A020282</t>
  </si>
  <si>
    <t>12/08/90</t>
  </si>
  <si>
    <t>13/3/1990</t>
  </si>
  <si>
    <t>10/01/1987</t>
  </si>
  <si>
    <t>20/9/1990</t>
  </si>
  <si>
    <t>T08A020256</t>
  </si>
  <si>
    <t xml:space="preserve">Trần Thị Ngọc </t>
  </si>
  <si>
    <t>Nữ</t>
  </si>
  <si>
    <t>T08A020211</t>
  </si>
  <si>
    <t>T07K550</t>
  </si>
  <si>
    <t>Lần
 trước</t>
  </si>
  <si>
    <t>Lần 
trước</t>
  </si>
  <si>
    <t>Mã đơn
dự thi</t>
  </si>
  <si>
    <t>dot</t>
  </si>
  <si>
    <t xml:space="preserve">Mã 
HS </t>
  </si>
  <si>
    <t>ĐTBC  TOÀN KHOÁ</t>
  </si>
  <si>
    <t>SBVL+KCBT</t>
  </si>
  <si>
    <t>KTTC+TCTC</t>
  </si>
  <si>
    <t>ĐTB T/NGHIỆP</t>
  </si>
  <si>
    <t>ĐIỂM XL TỐT NGHIỆP</t>
  </si>
  <si>
    <t>XẾP LOẠI TỐT NGHIỆP</t>
  </si>
  <si>
    <t>Lần thi</t>
  </si>
  <si>
    <t>I.Ngành Xây dựng dd-cn</t>
  </si>
  <si>
    <t>Thi Lần 1:</t>
  </si>
  <si>
    <t>29/10/1985</t>
  </si>
  <si>
    <t>Blưu(HQ)</t>
  </si>
  <si>
    <t>08/10/1986</t>
  </si>
  <si>
    <t>11/04/1988</t>
  </si>
  <si>
    <t>06/06/1986</t>
  </si>
  <si>
    <t>k</t>
  </si>
  <si>
    <t>TB</t>
  </si>
  <si>
    <t>01/01/1989</t>
  </si>
  <si>
    <t>02/07/1990</t>
  </si>
  <si>
    <t>27/02/1989</t>
  </si>
  <si>
    <t>21/01/1988</t>
  </si>
  <si>
    <t>19/10/1988</t>
  </si>
  <si>
    <t xml:space="preserve">Vĩnh Phúc </t>
  </si>
  <si>
    <t>20/10/1987</t>
  </si>
  <si>
    <t>04/12/1989</t>
  </si>
  <si>
    <t>19/05/1985</t>
  </si>
  <si>
    <t>04/12/1990</t>
  </si>
  <si>
    <t>21/8/1989</t>
  </si>
  <si>
    <t>22/02/1988</t>
  </si>
  <si>
    <t>18/09/1987</t>
  </si>
  <si>
    <t>26/09/1984</t>
  </si>
  <si>
    <t>01/01/1988</t>
  </si>
  <si>
    <t>25/3/1989</t>
  </si>
  <si>
    <t>04/06/1988</t>
  </si>
  <si>
    <t>03/09/1988</t>
  </si>
  <si>
    <t>15/06/1989</t>
  </si>
  <si>
    <t>25/12/1986</t>
  </si>
  <si>
    <t>01/12/1988</t>
  </si>
  <si>
    <t>25/12/1985</t>
  </si>
  <si>
    <t>08/06/1990</t>
  </si>
  <si>
    <t>13/07/1989</t>
  </si>
  <si>
    <t xml:space="preserve">Nam Định </t>
  </si>
  <si>
    <t>22/6/1989</t>
  </si>
  <si>
    <t>08/11/1988</t>
  </si>
  <si>
    <t>26/12/1988</t>
  </si>
  <si>
    <t>16/09/1990</t>
  </si>
  <si>
    <t>12/09/1988</t>
  </si>
  <si>
    <t>06/12/1989</t>
  </si>
  <si>
    <t>29/10/1988</t>
  </si>
  <si>
    <t>27/08/1988</t>
  </si>
  <si>
    <t>18/1219/89</t>
  </si>
  <si>
    <t>Thi lại:</t>
  </si>
  <si>
    <t>10/8/1988</t>
  </si>
  <si>
    <t>4/7</t>
  </si>
  <si>
    <t>1.5/4.5</t>
  </si>
  <si>
    <t>2.5/4.5</t>
  </si>
  <si>
    <t>06/01/1988</t>
  </si>
  <si>
    <t>14/11/1988</t>
  </si>
  <si>
    <t>13/09/1988</t>
  </si>
  <si>
    <t>04/05/1987</t>
  </si>
  <si>
    <t>18/11/1988</t>
  </si>
  <si>
    <t>26/01/1989</t>
  </si>
  <si>
    <t>14/06/1990</t>
  </si>
  <si>
    <t>20/07/1978</t>
  </si>
  <si>
    <t>13/12/1986</t>
  </si>
  <si>
    <t>r</t>
  </si>
  <si>
    <t>22/04/1989</t>
  </si>
  <si>
    <t>26/07/1988</t>
  </si>
  <si>
    <t>22/07/1987</t>
  </si>
  <si>
    <t>17/07/1986</t>
  </si>
  <si>
    <t>1.5/3</t>
  </si>
  <si>
    <t>0/0.5</t>
  </si>
  <si>
    <t>25/07/1988</t>
  </si>
  <si>
    <t>2/4</t>
  </si>
  <si>
    <t>3/6.5</t>
  </si>
  <si>
    <t>3.5/2</t>
  </si>
  <si>
    <t>12/02/1988</t>
  </si>
  <si>
    <t>26/10/1988</t>
  </si>
  <si>
    <t>28/03/1990</t>
  </si>
  <si>
    <t xml:space="preserve">Nghĩa Bình </t>
  </si>
  <si>
    <t>12/05/1989</t>
  </si>
  <si>
    <t>16/02/1988</t>
  </si>
  <si>
    <t>01/02/1990</t>
  </si>
  <si>
    <t>12/09/1989</t>
  </si>
  <si>
    <t>01/10/1990</t>
  </si>
  <si>
    <t>07/07/1984</t>
  </si>
  <si>
    <t>II.Ngành Xây dựng -CTN</t>
  </si>
  <si>
    <t>CẤP THOÁT NƯỚC</t>
  </si>
  <si>
    <t>10/05/1988</t>
  </si>
  <si>
    <t>12/10/1989</t>
  </si>
  <si>
    <t xml:space="preserve">Quảng Bình </t>
  </si>
  <si>
    <t xml:space="preserve">Nguyễn Thị Mỹ </t>
  </si>
  <si>
    <t xml:space="preserve">Nguyễn Thị Bích </t>
  </si>
  <si>
    <t>Nguyễn Thị Trúc</t>
  </si>
  <si>
    <t>02/08/1990</t>
  </si>
  <si>
    <t>14/08/1990</t>
  </si>
  <si>
    <t>Thủy</t>
  </si>
  <si>
    <t>T08KT3</t>
  </si>
  <si>
    <t>21/09/1990</t>
  </si>
  <si>
    <t>20/08/1990</t>
  </si>
  <si>
    <t>T08A020139</t>
  </si>
  <si>
    <t>Dương Thị Hồng</t>
  </si>
  <si>
    <t xml:space="preserve">Quảng Ngãi </t>
  </si>
  <si>
    <t>T08A020152</t>
  </si>
  <si>
    <t>Lê Thị Uyên</t>
  </si>
  <si>
    <t>Quý</t>
  </si>
  <si>
    <t>28/06/1990</t>
  </si>
  <si>
    <t>T08A020162</t>
  </si>
  <si>
    <t>Hồ Thị</t>
  </si>
  <si>
    <t>27/01/1990</t>
  </si>
  <si>
    <t>T08KT4</t>
  </si>
  <si>
    <t>Đăk Lăk</t>
  </si>
  <si>
    <t>T08A020138</t>
  </si>
  <si>
    <t>25/12/1989</t>
  </si>
  <si>
    <t>20/10/1989</t>
  </si>
  <si>
    <t>T07X1212</t>
  </si>
  <si>
    <t>T07X1218</t>
  </si>
  <si>
    <t>Yên</t>
  </si>
  <si>
    <t>09/09/1989</t>
  </si>
  <si>
    <t>Vàng</t>
  </si>
  <si>
    <t>T08A020233</t>
  </si>
  <si>
    <t>T08KT5</t>
  </si>
  <si>
    <t>01/07/1990</t>
  </si>
  <si>
    <t>Ngô Quốc</t>
  </si>
  <si>
    <t>06/06/1990</t>
  </si>
  <si>
    <t>Lộc</t>
  </si>
  <si>
    <t>Lê Tấn</t>
  </si>
  <si>
    <t>Đoàn Ngọc</t>
  </si>
  <si>
    <t>Thạch</t>
  </si>
  <si>
    <t>01/10/1988</t>
  </si>
  <si>
    <t>Lê Hồng</t>
  </si>
  <si>
    <t>Trần Xuân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</si>
</sst>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0000"/>
    <numFmt numFmtId="172" formatCode="mm/dd/yyyy"/>
    <numFmt numFmtId="173" formatCode="[$-409]dddd\,\ mmmm\ dd\,\ yyyy"/>
    <numFmt numFmtId="174" formatCode="0.0;[Red]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#,##0\ &quot;Lt&quot;;\-#,##0\ &quot;Lt&quot;"/>
    <numFmt numFmtId="182" formatCode="#,##0\ &quot;Lt&quot;;[Red]\-#,##0\ &quot;Lt&quot;"/>
    <numFmt numFmtId="183" formatCode="#,##0.00\ &quot;Lt&quot;;\-#,##0.00\ &quot;Lt&quot;"/>
    <numFmt numFmtId="184" formatCode="#,##0.00\ &quot;Lt&quot;;[Red]\-#,##0.00\ &quot;Lt&quot;"/>
    <numFmt numFmtId="185" formatCode="_-* #,##0\ &quot;Lt&quot;_-;\-* #,##0\ &quot;Lt&quot;_-;_-* &quot;-&quot;\ &quot;Lt&quot;_-;_-@_-"/>
    <numFmt numFmtId="186" formatCode="_-* #,##0\ _L_t_-;\-* #,##0\ _L_t_-;_-* &quot;-&quot;\ _L_t_-;_-@_-"/>
    <numFmt numFmtId="187" formatCode="_-* #,##0.00\ &quot;Lt&quot;_-;\-* #,##0.00\ &quot;Lt&quot;_-;_-* &quot;-&quot;??\ &quot;Lt&quot;_-;_-@_-"/>
    <numFmt numFmtId="188" formatCode="_-* #,##0.00\ _L_t_-;\-* #,##0.00\ _L_t_-;_-* &quot;-&quot;??\ _L_t_-;_-@_-"/>
    <numFmt numFmtId="189" formatCode="#,##0.000"/>
    <numFmt numFmtId="190" formatCode="_ * #,##0_)_$_ ;_ * \(#,##0\)_$_ ;_ * &quot;-&quot;??_)_$_ ;_ @_ "/>
    <numFmt numFmtId="191" formatCode="#\ ###\ ###\ ###"/>
    <numFmt numFmtId="192" formatCode="_(* #,##0_);_(* \(#,##0\);_(* &quot;-&quot;??_);_(@_)"/>
    <numFmt numFmtId="193" formatCode="#,##0\ \Ñ\o\à\n\g"/>
    <numFmt numFmtId="194" formatCode="#,##0.0"/>
    <numFmt numFmtId="195" formatCode="#,##0.0000"/>
    <numFmt numFmtId="196" formatCode="#,##0.00000"/>
    <numFmt numFmtId="197" formatCode="#,##0.000000"/>
    <numFmt numFmtId="198" formatCode="_(* #,##0.000_);_(* \(#,##0.000\);_(* &quot;-&quot;??_);_(@_)"/>
    <numFmt numFmtId="199" formatCode="0;[Red]0"/>
    <numFmt numFmtId="200" formatCode="0.000;[Red]0.000"/>
    <numFmt numFmtId="201" formatCode="\(0\)"/>
    <numFmt numFmtId="202" formatCode="\(\2\)"/>
    <numFmt numFmtId="203" formatCode="\-"/>
    <numFmt numFmtId="204" formatCode="0.00;[Red]0.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(* #,##0.0000_);_(* \(#,##0.0000\);_(* &quot;-&quot;??_);_(@_)"/>
    <numFmt numFmtId="209" formatCode="_(* #.##0.00_);_(* \(#.##0.00\);_(* &quot;-&quot;??_);_(@_)"/>
    <numFmt numFmtId="210" formatCode="_(* #.##0_);_(* \(#.##0\);_(* &quot;-&quot;??_);_(@_)"/>
    <numFmt numFmtId="211" formatCode="_(* #.##_);_(* \(#.##\);_(* &quot;-&quot;??_);_(@_)"/>
    <numFmt numFmtId="212" formatCode="_(* #.#_);_(* \(#.#\);_(* &quot;-&quot;??_);_(@_)"/>
    <numFmt numFmtId="213" formatCode="_(* #_);_(* \(#\);_(* &quot;-&quot;??_);_(@_)"/>
    <numFmt numFmtId="214" formatCode="mm/dd/yy;@"/>
    <numFmt numFmtId="215" formatCode="dd/mm/yy"/>
  </numFmts>
  <fonts count="47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UVnTime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.VnTime"/>
      <family val="2"/>
    </font>
    <font>
      <sz val="8"/>
      <name val="Arial"/>
      <family val="0"/>
    </font>
    <font>
      <sz val="13"/>
      <name val="Times New Roman"/>
      <family val="1"/>
    </font>
    <font>
      <sz val="13"/>
      <name val=".VnTime"/>
      <family val="2"/>
    </font>
    <font>
      <b/>
      <sz val="8"/>
      <name val="Tahoma"/>
      <family val="2"/>
    </font>
    <font>
      <b/>
      <sz val="11"/>
      <name val=".VnTimeH"/>
      <family val="2"/>
    </font>
    <font>
      <b/>
      <sz val="11"/>
      <name val="Times New Roman"/>
      <family val="1"/>
    </font>
    <font>
      <b/>
      <sz val="8"/>
      <name val="UVnTime"/>
      <family val="0"/>
    </font>
    <font>
      <sz val="10"/>
      <name val="UVnTime"/>
      <family val="0"/>
    </font>
    <font>
      <b/>
      <u val="single"/>
      <sz val="11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name val="UVnTime"/>
      <family val="0"/>
    </font>
    <font>
      <sz val="8"/>
      <name val="UVnTime"/>
      <family val="0"/>
    </font>
    <font>
      <sz val="8"/>
      <name val="Times New Roman"/>
      <family val="1"/>
    </font>
    <font>
      <b/>
      <u val="single"/>
      <sz val="12"/>
      <name val="Arial"/>
      <family val="2"/>
    </font>
    <font>
      <b/>
      <u val="single"/>
      <sz val="12"/>
      <name val=".VnTime"/>
      <family val="2"/>
    </font>
    <font>
      <sz val="12"/>
      <color indexed="10"/>
      <name val="Arial"/>
      <family val="2"/>
    </font>
    <font>
      <sz val="12"/>
      <color indexed="10"/>
      <name val=".VnTim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1"/>
      <name val="UVnTime"/>
      <family val="0"/>
    </font>
    <font>
      <b/>
      <sz val="8"/>
      <name val="Arial"/>
      <family val="2"/>
    </font>
    <font>
      <b/>
      <sz val="12"/>
      <color indexed="10"/>
      <name val="Arial"/>
      <family val="0"/>
    </font>
    <font>
      <sz val="12"/>
      <name val="UVnTime"/>
      <family val="0"/>
    </font>
    <font>
      <b/>
      <i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>
      <alignment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</cellStyleXfs>
  <cellXfs count="342">
    <xf numFmtId="0" fontId="0" fillId="0" borderId="0" xfId="0" applyAlignment="1">
      <alignment/>
    </xf>
    <xf numFmtId="0" fontId="0" fillId="0" borderId="0" xfId="40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hidden="1"/>
    </xf>
    <xf numFmtId="0" fontId="4" fillId="0" borderId="5" xfId="0" applyFont="1" applyBorder="1" applyAlignment="1">
      <alignment vertical="center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6" fillId="0" borderId="6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/>
    </xf>
    <xf numFmtId="0" fontId="25" fillId="2" borderId="8" xfId="0" applyFont="1" applyFill="1" applyBorder="1" applyAlignment="1">
      <alignment/>
    </xf>
    <xf numFmtId="0" fontId="5" fillId="4" borderId="9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25" fillId="2" borderId="8" xfId="0" applyFont="1" applyFill="1" applyBorder="1" applyAlignment="1">
      <alignment wrapText="1"/>
    </xf>
    <xf numFmtId="0" fontId="25" fillId="2" borderId="8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/>
    </xf>
    <xf numFmtId="0" fontId="25" fillId="2" borderId="13" xfId="0" applyFont="1" applyFill="1" applyBorder="1" applyAlignment="1">
      <alignment/>
    </xf>
    <xf numFmtId="0" fontId="26" fillId="5" borderId="0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5" fillId="2" borderId="4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 quotePrefix="1">
      <alignment/>
    </xf>
    <xf numFmtId="0" fontId="0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4" xfId="0" applyFont="1" applyBorder="1" applyAlignment="1" quotePrefix="1">
      <alignment/>
    </xf>
    <xf numFmtId="0" fontId="0" fillId="0" borderId="2" xfId="0" applyBorder="1" applyAlignment="1" quotePrefix="1">
      <alignment horizontal="right"/>
    </xf>
    <xf numFmtId="0" fontId="0" fillId="0" borderId="2" xfId="0" applyBorder="1" applyAlignment="1" quotePrefix="1">
      <alignment/>
    </xf>
    <xf numFmtId="0" fontId="3" fillId="2" borderId="0" xfId="0" applyFont="1" applyFill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Fill="1" applyBorder="1" applyAlignment="1" quotePrefix="1">
      <alignment/>
    </xf>
    <xf numFmtId="0" fontId="0" fillId="0" borderId="2" xfId="0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3" borderId="0" xfId="0" applyFont="1" applyFill="1" applyAlignment="1">
      <alignment/>
    </xf>
    <xf numFmtId="0" fontId="0" fillId="0" borderId="5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1" fillId="0" borderId="16" xfId="0" applyFont="1" applyBorder="1" applyAlignment="1">
      <alignment/>
    </xf>
    <xf numFmtId="0" fontId="28" fillId="2" borderId="5" xfId="0" applyFont="1" applyFill="1" applyBorder="1" applyAlignment="1">
      <alignment/>
    </xf>
    <xf numFmtId="0" fontId="28" fillId="2" borderId="3" xfId="0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9" fillId="2" borderId="0" xfId="0" applyFont="1" applyFill="1" applyAlignment="1">
      <alignment/>
    </xf>
    <xf numFmtId="0" fontId="2" fillId="2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15" fillId="3" borderId="7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2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 quotePrefix="1">
      <alignment/>
    </xf>
    <xf numFmtId="0" fontId="20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8" fillId="2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1" fillId="0" borderId="0" xfId="0" applyFont="1" applyBorder="1" applyAlignment="1" quotePrefix="1">
      <alignment/>
    </xf>
    <xf numFmtId="0" fontId="20" fillId="0" borderId="0" xfId="0" applyFont="1" applyBorder="1" applyAlignment="1">
      <alignment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20" xfId="0" applyNumberFormat="1" applyFont="1" applyFill="1" applyBorder="1" applyAlignment="1">
      <alignment vertical="center"/>
    </xf>
    <xf numFmtId="0" fontId="34" fillId="2" borderId="21" xfId="0" applyFont="1" applyFill="1" applyBorder="1" applyAlignment="1">
      <alignment vertical="center"/>
    </xf>
    <xf numFmtId="0" fontId="34" fillId="2" borderId="19" xfId="0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164" fontId="35" fillId="0" borderId="2" xfId="0" applyNumberFormat="1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164" fontId="35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0" fillId="0" borderId="5" xfId="0" applyFont="1" applyFill="1" applyBorder="1" applyAlignment="1">
      <alignment vertical="center"/>
    </xf>
    <xf numFmtId="0" fontId="40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8" fillId="0" borderId="15" xfId="0" applyFont="1" applyFill="1" applyBorder="1" applyAlignment="1" quotePrefix="1">
      <alignment/>
    </xf>
    <xf numFmtId="0" fontId="4" fillId="0" borderId="15" xfId="0" applyFont="1" applyFill="1" applyBorder="1" applyAlignment="1" quotePrefix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36" fillId="0" borderId="15" xfId="0" applyFont="1" applyFill="1" applyBorder="1" applyAlignment="1" quotePrefix="1">
      <alignment/>
    </xf>
    <xf numFmtId="0" fontId="40" fillId="0" borderId="15" xfId="0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0" fillId="0" borderId="15" xfId="0" applyFont="1" applyFill="1" applyBorder="1" applyAlignment="1" quotePrefix="1">
      <alignment/>
    </xf>
    <xf numFmtId="0" fontId="4" fillId="0" borderId="3" xfId="0" applyFont="1" applyBorder="1" applyAlignment="1">
      <alignment vertical="center"/>
    </xf>
    <xf numFmtId="0" fontId="18" fillId="0" borderId="15" xfId="0" applyFont="1" applyBorder="1" applyAlignment="1" quotePrefix="1">
      <alignment/>
    </xf>
    <xf numFmtId="0" fontId="4" fillId="0" borderId="15" xfId="0" applyFont="1" applyBorder="1" applyAlignment="1">
      <alignment/>
    </xf>
    <xf numFmtId="0" fontId="1" fillId="2" borderId="2" xfId="0" applyFont="1" applyFill="1" applyBorder="1" applyAlignment="1" quotePrefix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8" fillId="0" borderId="2" xfId="0" applyFont="1" applyBorder="1" applyAlignment="1" quotePrefix="1">
      <alignment/>
    </xf>
    <xf numFmtId="0" fontId="4" fillId="2" borderId="3" xfId="0" applyFont="1" applyFill="1" applyBorder="1" applyAlignment="1">
      <alignment vertical="center"/>
    </xf>
    <xf numFmtId="0" fontId="4" fillId="0" borderId="15" xfId="0" applyFont="1" applyBorder="1" applyAlignment="1" quotePrefix="1">
      <alignment/>
    </xf>
    <xf numFmtId="0" fontId="1" fillId="0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16" fontId="1" fillId="0" borderId="2" xfId="0" applyNumberFormat="1" applyFont="1" applyFill="1" applyBorder="1" applyAlignment="1" quotePrefix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6" fillId="0" borderId="15" xfId="0" applyFont="1" applyBorder="1" applyAlignment="1" quotePrefix="1">
      <alignment/>
    </xf>
    <xf numFmtId="0" fontId="40" fillId="0" borderId="15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8" fillId="0" borderId="2" xfId="0" applyFont="1" applyFill="1" applyBorder="1" applyAlignment="1" quotePrefix="1">
      <alignment/>
    </xf>
    <xf numFmtId="0" fontId="4" fillId="0" borderId="2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35" fillId="0" borderId="2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8" fillId="0" borderId="12" xfId="0" applyFont="1" applyBorder="1" applyAlignment="1" quotePrefix="1">
      <alignment/>
    </xf>
    <xf numFmtId="0" fontId="4" fillId="0" borderId="12" xfId="0" applyFont="1" applyBorder="1" applyAlignment="1" quotePrefix="1">
      <alignment/>
    </xf>
    <xf numFmtId="0" fontId="1" fillId="2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164" fontId="1" fillId="2" borderId="4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37" fillId="2" borderId="0" xfId="0" applyFont="1" applyFill="1" applyAlignment="1">
      <alignment horizontal="center"/>
    </xf>
    <xf numFmtId="0" fontId="37" fillId="0" borderId="20" xfId="0" applyNumberFormat="1" applyFont="1" applyFill="1" applyBorder="1" applyAlignment="1">
      <alignment vertical="center"/>
    </xf>
    <xf numFmtId="0" fontId="37" fillId="0" borderId="0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1" fillId="2" borderId="19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7" fillId="5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7" fillId="0" borderId="22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/>
    </xf>
    <xf numFmtId="0" fontId="15" fillId="2" borderId="6" xfId="0" applyFont="1" applyFill="1" applyBorder="1" applyAlignment="1">
      <alignment/>
    </xf>
    <xf numFmtId="0" fontId="15" fillId="2" borderId="25" xfId="0" applyFont="1" applyFill="1" applyBorder="1" applyAlignment="1">
      <alignment/>
    </xf>
    <xf numFmtId="0" fontId="42" fillId="2" borderId="26" xfId="0" applyFont="1" applyFill="1" applyBorder="1" applyAlignment="1">
      <alignment/>
    </xf>
    <xf numFmtId="16" fontId="0" fillId="0" borderId="2" xfId="0" applyNumberFormat="1" applyBorder="1" applyAlignment="1" quotePrefix="1">
      <alignment horizontal="right"/>
    </xf>
    <xf numFmtId="0" fontId="26" fillId="5" borderId="6" xfId="0" applyFont="1" applyFill="1" applyBorder="1" applyAlignment="1">
      <alignment vertical="center" wrapText="1"/>
    </xf>
    <xf numFmtId="0" fontId="26" fillId="5" borderId="25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37" fillId="0" borderId="9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4" fillId="0" borderId="9" xfId="0" applyNumberFormat="1" applyFont="1" applyFill="1" applyBorder="1" applyAlignment="1">
      <alignment horizontal="center" wrapText="1"/>
    </xf>
    <xf numFmtId="0" fontId="24" fillId="0" borderId="10" xfId="0" applyNumberFormat="1" applyFont="1" applyFill="1" applyBorder="1" applyAlignment="1">
      <alignment horizontal="center" wrapText="1"/>
    </xf>
    <xf numFmtId="0" fontId="2" fillId="6" borderId="2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4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/>
    </xf>
    <xf numFmtId="0" fontId="36" fillId="7" borderId="4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vertical="center"/>
    </xf>
    <xf numFmtId="0" fontId="40" fillId="7" borderId="3" xfId="0" applyFont="1" applyFill="1" applyBorder="1" applyAlignment="1">
      <alignment vertical="center"/>
    </xf>
    <xf numFmtId="0" fontId="36" fillId="7" borderId="15" xfId="0" applyFont="1" applyFill="1" applyBorder="1" applyAlignment="1" quotePrefix="1">
      <alignment/>
    </xf>
    <xf numFmtId="0" fontId="40" fillId="7" borderId="15" xfId="0" applyFont="1" applyFill="1" applyBorder="1" applyAlignment="1">
      <alignment/>
    </xf>
    <xf numFmtId="0" fontId="35" fillId="7" borderId="0" xfId="0" applyFont="1" applyFill="1" applyAlignment="1">
      <alignment horizontal="center"/>
    </xf>
    <xf numFmtId="0" fontId="35" fillId="7" borderId="2" xfId="0" applyFont="1" applyFill="1" applyBorder="1" applyAlignment="1">
      <alignment horizontal="center" vertical="center"/>
    </xf>
    <xf numFmtId="0" fontId="44" fillId="7" borderId="0" xfId="0" applyFont="1" applyFill="1" applyAlignment="1">
      <alignment horizontal="center" vertical="center"/>
    </xf>
    <xf numFmtId="0" fontId="44" fillId="7" borderId="2" xfId="0" applyFont="1" applyFill="1" applyBorder="1" applyAlignment="1">
      <alignment horizontal="center" vertical="center"/>
    </xf>
    <xf numFmtId="0" fontId="35" fillId="7" borderId="15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wrapText="1"/>
    </xf>
    <xf numFmtId="164" fontId="31" fillId="2" borderId="10" xfId="0" applyNumberFormat="1" applyFont="1" applyFill="1" applyBorder="1" applyAlignment="1">
      <alignment horizontal="center" vertical="center" textRotation="90" wrapText="1"/>
    </xf>
    <xf numFmtId="0" fontId="31" fillId="2" borderId="10" xfId="0" applyFont="1" applyFill="1" applyBorder="1" applyAlignment="1">
      <alignment horizontal="center" vertical="center" textRotation="90" wrapText="1"/>
    </xf>
    <xf numFmtId="0" fontId="31" fillId="0" borderId="12" xfId="0" applyFont="1" applyFill="1" applyBorder="1" applyAlignment="1">
      <alignment horizontal="center" vertical="center" textRotation="90" wrapText="1"/>
    </xf>
    <xf numFmtId="164" fontId="0" fillId="0" borderId="0" xfId="0" applyNumberFormat="1" applyAlignment="1">
      <alignment/>
    </xf>
    <xf numFmtId="164" fontId="38" fillId="2" borderId="0" xfId="0" applyNumberFormat="1" applyFont="1" applyFill="1" applyAlignment="1">
      <alignment/>
    </xf>
    <xf numFmtId="0" fontId="45" fillId="2" borderId="0" xfId="0" applyFont="1" applyFill="1" applyAlignment="1">
      <alignment horizontal="center"/>
    </xf>
    <xf numFmtId="0" fontId="45" fillId="2" borderId="0" xfId="0" applyFont="1" applyFill="1" applyAlignment="1">
      <alignment/>
    </xf>
    <xf numFmtId="0" fontId="45" fillId="2" borderId="0" xfId="0" applyFont="1" applyFill="1" applyAlignment="1">
      <alignment/>
    </xf>
    <xf numFmtId="164" fontId="46" fillId="2" borderId="0" xfId="0" applyNumberFormat="1" applyFont="1" applyFill="1" applyAlignment="1">
      <alignment/>
    </xf>
    <xf numFmtId="164" fontId="38" fillId="2" borderId="0" xfId="0" applyNumberFormat="1" applyFont="1" applyFill="1" applyAlignment="1">
      <alignment horizontal="center"/>
    </xf>
    <xf numFmtId="164" fontId="46" fillId="2" borderId="0" xfId="0" applyNumberFormat="1" applyFont="1" applyFill="1" applyAlignment="1">
      <alignment/>
    </xf>
    <xf numFmtId="0" fontId="24" fillId="2" borderId="2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37" fillId="0" borderId="7" xfId="0" applyNumberFormat="1" applyFont="1" applyFill="1" applyBorder="1" applyAlignment="1">
      <alignment horizontal="center" vertical="center"/>
    </xf>
    <xf numFmtId="0" fontId="37" fillId="0" borderId="8" xfId="0" applyNumberFormat="1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left" vertical="center"/>
    </xf>
    <xf numFmtId="0" fontId="33" fillId="0" borderId="19" xfId="0" applyNumberFormat="1" applyFont="1" applyFill="1" applyBorder="1" applyAlignment="1">
      <alignment horizontal="left" vertical="center"/>
    </xf>
    <xf numFmtId="0" fontId="33" fillId="0" borderId="22" xfId="0" applyNumberFormat="1" applyFont="1" applyFill="1" applyBorder="1" applyAlignment="1">
      <alignment horizontal="left" vertical="center"/>
    </xf>
    <xf numFmtId="0" fontId="15" fillId="3" borderId="2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/>
    </xf>
    <xf numFmtId="1" fontId="2" fillId="2" borderId="29" xfId="0" applyNumberFormat="1" applyFont="1" applyFill="1" applyBorder="1" applyAlignment="1">
      <alignment horizontal="center"/>
    </xf>
    <xf numFmtId="0" fontId="37" fillId="2" borderId="27" xfId="0" applyFont="1" applyFill="1" applyBorder="1" applyAlignment="1">
      <alignment horizontal="center" vertical="center" wrapText="1"/>
    </xf>
    <xf numFmtId="0" fontId="37" fillId="2" borderId="26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textRotation="90" wrapText="1"/>
    </xf>
    <xf numFmtId="0" fontId="31" fillId="0" borderId="8" xfId="0" applyFont="1" applyFill="1" applyBorder="1" applyAlignment="1">
      <alignment horizontal="center" vertical="center" textRotation="90" wrapText="1"/>
    </xf>
    <xf numFmtId="164" fontId="31" fillId="2" borderId="7" xfId="0" applyNumberFormat="1" applyFont="1" applyFill="1" applyBorder="1" applyAlignment="1">
      <alignment horizontal="center" vertical="center" textRotation="90" wrapText="1"/>
    </xf>
    <xf numFmtId="164" fontId="31" fillId="2" borderId="8" xfId="0" applyNumberFormat="1" applyFont="1" applyFill="1" applyBorder="1" applyAlignment="1">
      <alignment horizontal="center" vertical="center" textRotation="90" wrapText="1"/>
    </xf>
    <xf numFmtId="0" fontId="31" fillId="2" borderId="7" xfId="0" applyFont="1" applyFill="1" applyBorder="1" applyAlignment="1">
      <alignment horizontal="center" vertical="center" textRotation="90" wrapText="1"/>
    </xf>
    <xf numFmtId="0" fontId="31" fillId="2" borderId="8" xfId="0" applyFont="1" applyFill="1" applyBorder="1" applyAlignment="1">
      <alignment horizontal="center" vertical="center" textRotation="90" wrapText="1"/>
    </xf>
    <xf numFmtId="0" fontId="31" fillId="2" borderId="30" xfId="0" applyFont="1" applyFill="1" applyBorder="1" applyAlignment="1">
      <alignment horizontal="center" vertical="center" wrapText="1"/>
    </xf>
    <xf numFmtId="0" fontId="31" fillId="2" borderId="29" xfId="0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horizontal="center" vertical="center" wrapText="1"/>
    </xf>
    <xf numFmtId="0" fontId="31" fillId="2" borderId="25" xfId="0" applyFont="1" applyFill="1" applyBorder="1" applyAlignment="1">
      <alignment horizontal="center" vertical="center" wrapText="1"/>
    </xf>
    <xf numFmtId="164" fontId="38" fillId="2" borderId="0" xfId="0" applyNumberFormat="1" applyFont="1" applyFill="1" applyAlignment="1">
      <alignment horizont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4" fillId="0" borderId="28" xfId="0" applyNumberFormat="1" applyFont="1" applyFill="1" applyBorder="1" applyAlignment="1">
      <alignment horizontal="center" wrapText="1"/>
    </xf>
    <xf numFmtId="164" fontId="4" fillId="0" borderId="29" xfId="0" applyNumberFormat="1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30" fillId="2" borderId="7" xfId="0" applyFont="1" applyFill="1" applyBorder="1" applyAlignment="1">
      <alignment horizontal="center" vertical="center" textRotation="90" wrapText="1"/>
    </xf>
    <xf numFmtId="0" fontId="30" fillId="2" borderId="8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/>
    </xf>
    <xf numFmtId="164" fontId="30" fillId="2" borderId="7" xfId="0" applyNumberFormat="1" applyFont="1" applyFill="1" applyBorder="1" applyAlignment="1">
      <alignment horizontal="center" vertical="center" textRotation="90" wrapText="1"/>
    </xf>
    <xf numFmtId="164" fontId="30" fillId="2" borderId="8" xfId="0" applyNumberFormat="1" applyFont="1" applyFill="1" applyBorder="1" applyAlignment="1">
      <alignment horizontal="center" vertical="center" textRotation="90" wrapText="1"/>
    </xf>
    <xf numFmtId="0" fontId="33" fillId="0" borderId="31" xfId="0" applyNumberFormat="1" applyFont="1" applyFill="1" applyBorder="1" applyAlignment="1">
      <alignment horizontal="left" vertical="center"/>
    </xf>
    <xf numFmtId="0" fontId="33" fillId="0" borderId="15" xfId="0" applyNumberFormat="1" applyFont="1" applyFill="1" applyBorder="1" applyAlignment="1">
      <alignment horizontal="left" vertical="center"/>
    </xf>
  </cellXfs>
  <cellStyles count="2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  <cellStyle name="똿뗦먛귟 [0.00]_PRODUCT DETAIL Q1" xfId="29"/>
    <cellStyle name="똿뗦먛귟_PRODUCT DETAIL Q1" xfId="30"/>
    <cellStyle name="믅됞 [0.00]_PRODUCT DETAIL Q1" xfId="31"/>
    <cellStyle name="믅됞_PRODUCT DETAIL Q1" xfId="32"/>
    <cellStyle name="백분율_HOBONG" xfId="33"/>
    <cellStyle name="뷭?_BOOKSHIP" xfId="34"/>
    <cellStyle name="콤마 [0]_1202" xfId="35"/>
    <cellStyle name="콤마_1202" xfId="36"/>
    <cellStyle name="통화 [0]_1202" xfId="37"/>
    <cellStyle name="통화_1202" xfId="38"/>
    <cellStyle name="표준_(정보부문)월별인원계획" xfId="39"/>
    <cellStyle name="표준_kc-elec system check lis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7"/>
  <sheetViews>
    <sheetView tabSelected="1" workbookViewId="0" topLeftCell="K1">
      <selection activeCell="AF6" sqref="AF6"/>
    </sheetView>
  </sheetViews>
  <sheetFormatPr defaultColWidth="9.140625" defaultRowHeight="12.75"/>
  <cols>
    <col min="1" max="1" width="3.8515625" style="110" hidden="1" customWidth="1"/>
    <col min="2" max="2" width="4.421875" style="0" hidden="1" customWidth="1"/>
    <col min="3" max="3" width="3.7109375" style="0" customWidth="1"/>
    <col min="4" max="5" width="0" style="0" hidden="1" customWidth="1"/>
    <col min="7" max="7" width="11.421875" style="218" bestFit="1" customWidth="1"/>
    <col min="8" max="8" width="21.140625" style="0" bestFit="1" customWidth="1"/>
    <col min="9" max="9" width="8.7109375" style="0" bestFit="1" customWidth="1"/>
    <col min="10" max="10" width="11.28125" style="0" customWidth="1"/>
    <col min="11" max="11" width="12.00390625" style="0" customWidth="1"/>
    <col min="13" max="13" width="8.140625" style="0" bestFit="1" customWidth="1"/>
    <col min="14" max="14" width="4.8515625" style="6" customWidth="1"/>
    <col min="15" max="15" width="8.140625" style="0" bestFit="1" customWidth="1"/>
    <col min="16" max="16" width="5.140625" style="6" customWidth="1"/>
    <col min="17" max="17" width="6.28125" style="0" bestFit="1" customWidth="1"/>
    <col min="18" max="18" width="5.28125" style="6" customWidth="1"/>
    <col min="19" max="19" width="6.00390625" style="0" customWidth="1"/>
    <col min="20" max="20" width="5.00390625" style="0" customWidth="1"/>
    <col min="21" max="21" width="5.421875" style="0" customWidth="1"/>
    <col min="22" max="22" width="5.140625" style="7" bestFit="1" customWidth="1"/>
    <col min="23" max="23" width="9.7109375" style="7" customWidth="1"/>
    <col min="24" max="16384" width="9.140625" style="3" customWidth="1"/>
  </cols>
  <sheetData>
    <row r="1" spans="1:23" s="76" customFormat="1" ht="15.75">
      <c r="A1" s="65"/>
      <c r="B1" s="66"/>
      <c r="C1" s="67"/>
      <c r="D1" s="67"/>
      <c r="E1" s="67"/>
      <c r="F1" s="68" t="s">
        <v>392</v>
      </c>
      <c r="G1" s="200"/>
      <c r="H1" s="69"/>
      <c r="I1" s="69"/>
      <c r="J1" s="69"/>
      <c r="K1" s="70"/>
      <c r="L1" s="71"/>
      <c r="M1" s="72"/>
      <c r="N1" s="72"/>
      <c r="O1" s="73"/>
      <c r="P1" s="72"/>
      <c r="Q1" s="73"/>
      <c r="R1" s="72"/>
      <c r="S1" s="74"/>
      <c r="T1" s="73"/>
      <c r="U1" s="75"/>
      <c r="V1" s="75"/>
      <c r="W1" s="75"/>
    </row>
    <row r="2" spans="5:16" ht="14.25" customHeight="1">
      <c r="E2" s="292" t="s">
        <v>14</v>
      </c>
      <c r="F2" s="292"/>
      <c r="G2" s="292"/>
      <c r="H2" s="292"/>
      <c r="I2" s="292"/>
      <c r="J2" s="292"/>
      <c r="K2" s="292"/>
      <c r="L2" s="292"/>
      <c r="M2" s="119"/>
      <c r="N2" s="119"/>
      <c r="P2" s="6"/>
    </row>
    <row r="3" spans="1:23" s="79" customFormat="1" ht="14.25" customHeight="1">
      <c r="A3" s="77"/>
      <c r="B3" s="302" t="s">
        <v>241</v>
      </c>
      <c r="C3" s="304" t="s">
        <v>241</v>
      </c>
      <c r="D3" s="306" t="s">
        <v>518</v>
      </c>
      <c r="E3" s="78" t="s">
        <v>519</v>
      </c>
      <c r="F3" s="306" t="s">
        <v>322</v>
      </c>
      <c r="G3" s="309" t="s">
        <v>520</v>
      </c>
      <c r="H3" s="291" t="s">
        <v>415</v>
      </c>
      <c r="I3" s="296" t="s">
        <v>416</v>
      </c>
      <c r="J3" s="291" t="s">
        <v>323</v>
      </c>
      <c r="K3" s="291" t="s">
        <v>324</v>
      </c>
      <c r="L3" s="311" t="s">
        <v>521</v>
      </c>
      <c r="M3" s="307" t="s">
        <v>417</v>
      </c>
      <c r="N3" s="308"/>
      <c r="O3" s="307" t="s">
        <v>522</v>
      </c>
      <c r="P3" s="308"/>
      <c r="Q3" s="307" t="s">
        <v>523</v>
      </c>
      <c r="R3" s="308"/>
      <c r="S3" s="315" t="s">
        <v>524</v>
      </c>
      <c r="T3" s="317" t="s">
        <v>525</v>
      </c>
      <c r="U3" s="313" t="s">
        <v>526</v>
      </c>
      <c r="V3" s="313" t="s">
        <v>527</v>
      </c>
      <c r="W3" s="313" t="s">
        <v>338</v>
      </c>
    </row>
    <row r="4" spans="1:23" s="24" customFormat="1" ht="54" customHeight="1">
      <c r="A4" s="80"/>
      <c r="B4" s="303"/>
      <c r="C4" s="305"/>
      <c r="D4" s="295"/>
      <c r="E4" s="81"/>
      <c r="F4" s="295"/>
      <c r="G4" s="310"/>
      <c r="H4" s="295"/>
      <c r="I4" s="297"/>
      <c r="J4" s="295"/>
      <c r="K4" s="295"/>
      <c r="L4" s="312"/>
      <c r="M4" s="20" t="s">
        <v>516</v>
      </c>
      <c r="N4" s="232" t="s">
        <v>422</v>
      </c>
      <c r="O4" s="20" t="s">
        <v>517</v>
      </c>
      <c r="P4" s="232" t="s">
        <v>422</v>
      </c>
      <c r="Q4" s="20" t="s">
        <v>421</v>
      </c>
      <c r="R4" s="232" t="s">
        <v>422</v>
      </c>
      <c r="S4" s="316"/>
      <c r="T4" s="318"/>
      <c r="U4" s="314"/>
      <c r="V4" s="314"/>
      <c r="W4" s="314"/>
    </row>
    <row r="5" spans="2:23" s="82" customFormat="1" ht="16.5">
      <c r="B5" s="18"/>
      <c r="C5" s="111" t="s">
        <v>528</v>
      </c>
      <c r="D5" s="111"/>
      <c r="E5" s="111"/>
      <c r="F5" s="111"/>
      <c r="G5" s="201"/>
      <c r="H5" s="111"/>
      <c r="I5" s="111"/>
      <c r="J5" s="85"/>
      <c r="K5" s="86"/>
      <c r="L5" s="87"/>
      <c r="M5" s="87"/>
      <c r="N5" s="239"/>
      <c r="O5" s="87"/>
      <c r="P5" s="239"/>
      <c r="Q5" s="87"/>
      <c r="R5" s="239"/>
      <c r="S5" s="88"/>
      <c r="T5" s="87"/>
      <c r="U5" s="87"/>
      <c r="V5" s="89"/>
      <c r="W5" s="89"/>
    </row>
    <row r="6" spans="2:23" s="82" customFormat="1" ht="16.5">
      <c r="B6" s="18"/>
      <c r="C6" s="83"/>
      <c r="E6" s="83"/>
      <c r="F6" s="90" t="s">
        <v>529</v>
      </c>
      <c r="G6" s="202"/>
      <c r="H6" s="84"/>
      <c r="I6" s="84"/>
      <c r="J6" s="85"/>
      <c r="K6" s="86"/>
      <c r="L6" s="87"/>
      <c r="M6" s="87"/>
      <c r="N6" s="239"/>
      <c r="O6" s="87"/>
      <c r="P6" s="239"/>
      <c r="Q6" s="87"/>
      <c r="R6" s="239"/>
      <c r="S6" s="88"/>
      <c r="T6" s="87"/>
      <c r="U6" s="87"/>
      <c r="V6" s="89"/>
      <c r="W6" s="89"/>
    </row>
    <row r="7" spans="2:23" s="82" customFormat="1" ht="16.5">
      <c r="B7" s="18"/>
      <c r="C7" s="298" t="s">
        <v>20</v>
      </c>
      <c r="D7" s="298"/>
      <c r="E7" s="298"/>
      <c r="F7" s="298"/>
      <c r="G7" s="298"/>
      <c r="H7" s="298"/>
      <c r="I7" s="84"/>
      <c r="J7" s="85"/>
      <c r="K7" s="86"/>
      <c r="L7" s="87"/>
      <c r="M7" s="87"/>
      <c r="N7" s="239"/>
      <c r="O7" s="87"/>
      <c r="P7" s="239"/>
      <c r="Q7" s="87"/>
      <c r="R7" s="239"/>
      <c r="S7" s="88"/>
      <c r="T7" s="87"/>
      <c r="U7" s="87"/>
      <c r="V7" s="89"/>
      <c r="W7" s="89"/>
    </row>
    <row r="8" spans="2:23" s="177" customFormat="1" ht="16.5" customHeight="1">
      <c r="B8" s="117"/>
      <c r="C8" s="117">
        <v>1</v>
      </c>
      <c r="D8" s="117"/>
      <c r="E8" s="117"/>
      <c r="F8" s="117" t="s">
        <v>256</v>
      </c>
      <c r="G8" s="203" t="s">
        <v>46</v>
      </c>
      <c r="H8" s="126" t="s">
        <v>255</v>
      </c>
      <c r="I8" s="127" t="s">
        <v>44</v>
      </c>
      <c r="J8" s="136" t="s">
        <v>45</v>
      </c>
      <c r="K8" s="137" t="s">
        <v>245</v>
      </c>
      <c r="L8" s="118">
        <v>6.2</v>
      </c>
      <c r="M8" s="178"/>
      <c r="N8" s="243">
        <v>5</v>
      </c>
      <c r="O8" s="178"/>
      <c r="P8" s="244">
        <v>7.5</v>
      </c>
      <c r="Q8" s="178"/>
      <c r="R8" s="244">
        <v>7.5</v>
      </c>
      <c r="S8" s="272">
        <f>ROUND(SUM(N8:R8)/3,1)</f>
        <v>6.7</v>
      </c>
      <c r="T8" s="92">
        <f>ROUND((L8+S8)/2,1)</f>
        <v>6.5</v>
      </c>
      <c r="U8" s="91" t="str">
        <f aca="true" t="shared" si="0" ref="U8:U36">IF(T8&lt;4,"Kém",IF(T8&lt;5,"Yếu",IF(T8&lt;6,"TB",IF(T8&lt;7,"TBK",IF(T8&lt;8,"Khá",IF(T8&lt;9,"Giỏi","XS"))))))</f>
        <v>TBK</v>
      </c>
      <c r="V8" s="179">
        <v>1</v>
      </c>
      <c r="W8" s="180"/>
    </row>
    <row r="9" spans="1:23" s="168" customFormat="1" ht="16.5" customHeight="1">
      <c r="A9" s="168">
        <v>1</v>
      </c>
      <c r="B9" s="15"/>
      <c r="C9" s="15">
        <v>2</v>
      </c>
      <c r="D9" s="15">
        <v>10</v>
      </c>
      <c r="E9" s="15"/>
      <c r="F9" s="15" t="s">
        <v>164</v>
      </c>
      <c r="G9" s="122" t="s">
        <v>635</v>
      </c>
      <c r="H9" s="124" t="s">
        <v>79</v>
      </c>
      <c r="I9" s="125" t="s">
        <v>27</v>
      </c>
      <c r="J9" s="130" t="s">
        <v>533</v>
      </c>
      <c r="K9" s="133" t="s">
        <v>250</v>
      </c>
      <c r="L9" s="92">
        <v>5.7</v>
      </c>
      <c r="M9" s="149"/>
      <c r="N9" s="241">
        <v>6</v>
      </c>
      <c r="O9" s="149"/>
      <c r="P9" s="241">
        <v>6</v>
      </c>
      <c r="Q9" s="149"/>
      <c r="R9" s="241">
        <v>5.5</v>
      </c>
      <c r="S9" s="272">
        <f aca="true" t="shared" si="1" ref="S9:S65">ROUND(SUM(N9:R9)/3,1)</f>
        <v>5.8</v>
      </c>
      <c r="T9" s="92">
        <f aca="true" t="shared" si="2" ref="T9:T65">ROUND((L9+S9)/2,1)</f>
        <v>5.8</v>
      </c>
      <c r="U9" s="91" t="str">
        <f t="shared" si="0"/>
        <v>TB</v>
      </c>
      <c r="V9" s="169">
        <v>1</v>
      </c>
      <c r="W9" s="176"/>
    </row>
    <row r="10" spans="1:23" s="172" customFormat="1" ht="16.5" customHeight="1">
      <c r="A10" s="172">
        <v>17</v>
      </c>
      <c r="B10" s="15">
        <v>1</v>
      </c>
      <c r="C10" s="15">
        <v>3</v>
      </c>
      <c r="D10" s="15">
        <v>48</v>
      </c>
      <c r="E10" s="15" t="s">
        <v>535</v>
      </c>
      <c r="F10" s="15" t="s">
        <v>341</v>
      </c>
      <c r="G10" s="121" t="s">
        <v>86</v>
      </c>
      <c r="H10" s="128" t="s">
        <v>87</v>
      </c>
      <c r="I10" s="129" t="s">
        <v>88</v>
      </c>
      <c r="J10" s="130" t="s">
        <v>232</v>
      </c>
      <c r="K10" s="131" t="s">
        <v>248</v>
      </c>
      <c r="L10" s="92">
        <v>5.9</v>
      </c>
      <c r="M10" s="149"/>
      <c r="N10" s="241">
        <v>5.5</v>
      </c>
      <c r="O10" s="149"/>
      <c r="P10" s="241">
        <v>6.5</v>
      </c>
      <c r="Q10" s="149"/>
      <c r="R10" s="241">
        <v>6.5</v>
      </c>
      <c r="S10" s="272">
        <f t="shared" si="1"/>
        <v>6.2</v>
      </c>
      <c r="T10" s="92">
        <f t="shared" si="2"/>
        <v>6.1</v>
      </c>
      <c r="U10" s="91" t="str">
        <f t="shared" si="0"/>
        <v>TBK</v>
      </c>
      <c r="V10" s="169">
        <v>1</v>
      </c>
      <c r="W10" s="169"/>
    </row>
    <row r="11" spans="1:23" s="172" customFormat="1" ht="16.5" customHeight="1">
      <c r="A11" s="168">
        <v>20</v>
      </c>
      <c r="B11" s="15">
        <v>1</v>
      </c>
      <c r="C11" s="15">
        <v>4</v>
      </c>
      <c r="D11" s="15">
        <v>57</v>
      </c>
      <c r="E11" s="15" t="s">
        <v>535</v>
      </c>
      <c r="F11" s="15" t="s">
        <v>341</v>
      </c>
      <c r="G11" s="122" t="s">
        <v>89</v>
      </c>
      <c r="H11" s="124" t="s">
        <v>399</v>
      </c>
      <c r="I11" s="125" t="s">
        <v>258</v>
      </c>
      <c r="J11" s="130" t="s">
        <v>537</v>
      </c>
      <c r="K11" s="131" t="s">
        <v>366</v>
      </c>
      <c r="L11" s="92">
        <v>5.8</v>
      </c>
      <c r="M11" s="184"/>
      <c r="N11" s="241">
        <v>5</v>
      </c>
      <c r="O11" s="184"/>
      <c r="P11" s="241">
        <v>5</v>
      </c>
      <c r="Q11" s="184"/>
      <c r="R11" s="241">
        <v>5</v>
      </c>
      <c r="S11" s="272">
        <f t="shared" si="1"/>
        <v>5</v>
      </c>
      <c r="T11" s="92">
        <f t="shared" si="2"/>
        <v>5.4</v>
      </c>
      <c r="U11" s="91" t="str">
        <f t="shared" si="0"/>
        <v>TB</v>
      </c>
      <c r="V11" s="169">
        <v>1</v>
      </c>
      <c r="W11" s="169"/>
    </row>
    <row r="12" spans="1:23" s="172" customFormat="1" ht="16.5" customHeight="1">
      <c r="A12" s="172">
        <v>31</v>
      </c>
      <c r="B12" s="15">
        <v>1</v>
      </c>
      <c r="C12" s="15">
        <v>5</v>
      </c>
      <c r="D12" s="15">
        <v>86</v>
      </c>
      <c r="E12" s="15" t="s">
        <v>535</v>
      </c>
      <c r="F12" s="15" t="s">
        <v>341</v>
      </c>
      <c r="G12" s="121" t="s">
        <v>90</v>
      </c>
      <c r="H12" s="128" t="s">
        <v>13</v>
      </c>
      <c r="I12" s="129" t="s">
        <v>41</v>
      </c>
      <c r="J12" s="130" t="s">
        <v>538</v>
      </c>
      <c r="K12" s="131" t="s">
        <v>366</v>
      </c>
      <c r="L12" s="92">
        <v>5.9</v>
      </c>
      <c r="M12" s="149"/>
      <c r="N12" s="241">
        <v>5.5</v>
      </c>
      <c r="O12" s="156"/>
      <c r="P12" s="241">
        <v>6</v>
      </c>
      <c r="Q12" s="156"/>
      <c r="R12" s="241">
        <v>6</v>
      </c>
      <c r="S12" s="272">
        <f t="shared" si="1"/>
        <v>5.8</v>
      </c>
      <c r="T12" s="92">
        <f t="shared" si="2"/>
        <v>5.9</v>
      </c>
      <c r="U12" s="91" t="str">
        <f t="shared" si="0"/>
        <v>TB</v>
      </c>
      <c r="V12" s="176">
        <v>1</v>
      </c>
      <c r="W12" s="176"/>
    </row>
    <row r="13" spans="1:23" s="172" customFormat="1" ht="16.5" customHeight="1">
      <c r="A13" s="172">
        <v>9</v>
      </c>
      <c r="B13" s="15">
        <v>1</v>
      </c>
      <c r="C13" s="15">
        <v>6</v>
      </c>
      <c r="D13" s="15">
        <v>34</v>
      </c>
      <c r="E13" s="15" t="s">
        <v>535</v>
      </c>
      <c r="F13" s="15" t="s">
        <v>342</v>
      </c>
      <c r="G13" s="122" t="s">
        <v>92</v>
      </c>
      <c r="H13" s="124" t="s">
        <v>93</v>
      </c>
      <c r="I13" s="125" t="s">
        <v>367</v>
      </c>
      <c r="J13" s="130" t="s">
        <v>540</v>
      </c>
      <c r="K13" s="131" t="s">
        <v>366</v>
      </c>
      <c r="L13" s="92">
        <v>5.8</v>
      </c>
      <c r="M13" s="149"/>
      <c r="N13" s="241">
        <v>5.5</v>
      </c>
      <c r="O13" s="149"/>
      <c r="P13" s="241">
        <v>6.5</v>
      </c>
      <c r="Q13" s="149"/>
      <c r="R13" s="241">
        <v>5</v>
      </c>
      <c r="S13" s="272">
        <f t="shared" si="1"/>
        <v>5.7</v>
      </c>
      <c r="T13" s="92">
        <f t="shared" si="2"/>
        <v>5.8</v>
      </c>
      <c r="U13" s="91" t="str">
        <f t="shared" si="0"/>
        <v>TB</v>
      </c>
      <c r="V13" s="169">
        <v>1</v>
      </c>
      <c r="W13" s="169"/>
    </row>
    <row r="14" spans="1:23" s="172" customFormat="1" ht="16.5" customHeight="1">
      <c r="A14" s="168">
        <v>10</v>
      </c>
      <c r="B14" s="15">
        <v>1</v>
      </c>
      <c r="C14" s="15">
        <v>7</v>
      </c>
      <c r="D14" s="15">
        <v>35</v>
      </c>
      <c r="E14" s="15" t="s">
        <v>535</v>
      </c>
      <c r="F14" s="15" t="s">
        <v>342</v>
      </c>
      <c r="G14" s="122" t="s">
        <v>94</v>
      </c>
      <c r="H14" s="124" t="s">
        <v>26</v>
      </c>
      <c r="I14" s="125" t="s">
        <v>95</v>
      </c>
      <c r="J14" s="130" t="s">
        <v>541</v>
      </c>
      <c r="K14" s="131" t="s">
        <v>542</v>
      </c>
      <c r="L14" s="92">
        <v>6.1</v>
      </c>
      <c r="M14" s="175"/>
      <c r="N14" s="241">
        <v>6</v>
      </c>
      <c r="O14" s="175"/>
      <c r="P14" s="241">
        <v>7.5</v>
      </c>
      <c r="Q14" s="175"/>
      <c r="R14" s="241">
        <v>6</v>
      </c>
      <c r="S14" s="272">
        <f t="shared" si="1"/>
        <v>6.5</v>
      </c>
      <c r="T14" s="92">
        <f t="shared" si="2"/>
        <v>6.3</v>
      </c>
      <c r="U14" s="91" t="str">
        <f t="shared" si="0"/>
        <v>TBK</v>
      </c>
      <c r="V14" s="169">
        <v>1</v>
      </c>
      <c r="W14" s="169"/>
    </row>
    <row r="15" spans="1:23" s="172" customFormat="1" ht="16.5" customHeight="1">
      <c r="A15" s="168">
        <v>48</v>
      </c>
      <c r="B15" s="15">
        <v>1</v>
      </c>
      <c r="C15" s="15">
        <v>8</v>
      </c>
      <c r="D15" s="15">
        <v>113</v>
      </c>
      <c r="E15" s="15" t="s">
        <v>535</v>
      </c>
      <c r="F15" s="15" t="s">
        <v>342</v>
      </c>
      <c r="G15" s="122" t="s">
        <v>100</v>
      </c>
      <c r="H15" s="124" t="s">
        <v>101</v>
      </c>
      <c r="I15" s="125" t="s">
        <v>413</v>
      </c>
      <c r="J15" s="130" t="s">
        <v>544</v>
      </c>
      <c r="K15" s="131" t="s">
        <v>366</v>
      </c>
      <c r="L15" s="92">
        <v>5.7</v>
      </c>
      <c r="M15" s="149"/>
      <c r="N15" s="241">
        <v>7</v>
      </c>
      <c r="O15" s="149"/>
      <c r="P15" s="241">
        <v>8.5</v>
      </c>
      <c r="Q15" s="175"/>
      <c r="R15" s="241">
        <v>5.5</v>
      </c>
      <c r="S15" s="272">
        <f t="shared" si="1"/>
        <v>7</v>
      </c>
      <c r="T15" s="92">
        <f t="shared" si="2"/>
        <v>6.4</v>
      </c>
      <c r="U15" s="91" t="str">
        <f t="shared" si="0"/>
        <v>TBK</v>
      </c>
      <c r="V15" s="169">
        <v>1</v>
      </c>
      <c r="W15" s="169"/>
    </row>
    <row r="16" spans="1:23" s="172" customFormat="1" ht="16.5" customHeight="1">
      <c r="A16" s="172">
        <v>15</v>
      </c>
      <c r="B16" s="15">
        <v>1</v>
      </c>
      <c r="C16" s="15">
        <v>9</v>
      </c>
      <c r="D16" s="15">
        <v>45</v>
      </c>
      <c r="E16" s="15" t="s">
        <v>535</v>
      </c>
      <c r="F16" s="15" t="s">
        <v>345</v>
      </c>
      <c r="G16" s="122" t="s">
        <v>102</v>
      </c>
      <c r="H16" s="124" t="s">
        <v>219</v>
      </c>
      <c r="I16" s="125" t="s">
        <v>278</v>
      </c>
      <c r="J16" s="130" t="s">
        <v>545</v>
      </c>
      <c r="K16" s="131" t="s">
        <v>325</v>
      </c>
      <c r="L16" s="92">
        <v>6.1</v>
      </c>
      <c r="M16" s="149"/>
      <c r="N16" s="241">
        <v>5.5</v>
      </c>
      <c r="O16" s="149"/>
      <c r="P16" s="241">
        <v>7</v>
      </c>
      <c r="Q16" s="175"/>
      <c r="R16" s="241">
        <v>7.5</v>
      </c>
      <c r="S16" s="272">
        <f t="shared" si="1"/>
        <v>6.7</v>
      </c>
      <c r="T16" s="92">
        <f t="shared" si="2"/>
        <v>6.4</v>
      </c>
      <c r="U16" s="91" t="str">
        <f t="shared" si="0"/>
        <v>TBK</v>
      </c>
      <c r="V16" s="169">
        <v>1</v>
      </c>
      <c r="W16" s="169"/>
    </row>
    <row r="17" spans="1:23" s="172" customFormat="1" ht="16.5" customHeight="1">
      <c r="A17" s="168">
        <v>26</v>
      </c>
      <c r="B17" s="15">
        <v>1</v>
      </c>
      <c r="C17" s="15">
        <v>10</v>
      </c>
      <c r="D17" s="15">
        <v>81</v>
      </c>
      <c r="E17" s="15" t="s">
        <v>535</v>
      </c>
      <c r="F17" s="15" t="s">
        <v>345</v>
      </c>
      <c r="G17" s="122" t="s">
        <v>105</v>
      </c>
      <c r="H17" s="124" t="s">
        <v>106</v>
      </c>
      <c r="I17" s="125" t="s">
        <v>313</v>
      </c>
      <c r="J17" s="130" t="s">
        <v>336</v>
      </c>
      <c r="K17" s="131" t="s">
        <v>366</v>
      </c>
      <c r="L17" s="92">
        <v>6.5</v>
      </c>
      <c r="M17" s="149"/>
      <c r="N17" s="241">
        <v>5.5</v>
      </c>
      <c r="O17" s="149"/>
      <c r="P17" s="241">
        <v>7.5</v>
      </c>
      <c r="Q17" s="149"/>
      <c r="R17" s="241">
        <v>5</v>
      </c>
      <c r="S17" s="272">
        <f t="shared" si="1"/>
        <v>6</v>
      </c>
      <c r="T17" s="92">
        <f t="shared" si="2"/>
        <v>6.3</v>
      </c>
      <c r="U17" s="91" t="str">
        <f t="shared" si="0"/>
        <v>TBK</v>
      </c>
      <c r="V17" s="169">
        <v>1</v>
      </c>
      <c r="W17" s="169"/>
    </row>
    <row r="18" spans="1:23" s="172" customFormat="1" ht="16.5" customHeight="1">
      <c r="A18" s="172">
        <v>45</v>
      </c>
      <c r="B18" s="15">
        <v>1</v>
      </c>
      <c r="C18" s="15">
        <v>11</v>
      </c>
      <c r="D18" s="15">
        <v>110</v>
      </c>
      <c r="E18" s="15" t="s">
        <v>535</v>
      </c>
      <c r="F18" s="15" t="s">
        <v>346</v>
      </c>
      <c r="G18" s="122" t="s">
        <v>115</v>
      </c>
      <c r="H18" s="124" t="s">
        <v>246</v>
      </c>
      <c r="I18" s="125" t="s">
        <v>116</v>
      </c>
      <c r="J18" s="130" t="s">
        <v>552</v>
      </c>
      <c r="K18" s="133" t="s">
        <v>622</v>
      </c>
      <c r="L18" s="92">
        <v>5.7</v>
      </c>
      <c r="M18" s="149"/>
      <c r="N18" s="241">
        <v>6.5</v>
      </c>
      <c r="O18" s="149"/>
      <c r="P18" s="241">
        <v>5</v>
      </c>
      <c r="Q18" s="156"/>
      <c r="R18" s="241">
        <v>5</v>
      </c>
      <c r="S18" s="272">
        <f t="shared" si="1"/>
        <v>5.5</v>
      </c>
      <c r="T18" s="92">
        <f t="shared" si="2"/>
        <v>5.6</v>
      </c>
      <c r="U18" s="91" t="str">
        <f t="shared" si="0"/>
        <v>TB</v>
      </c>
      <c r="V18" s="169">
        <v>1</v>
      </c>
      <c r="W18" s="169"/>
    </row>
    <row r="19" spans="1:23" s="172" customFormat="1" ht="16.5" customHeight="1">
      <c r="A19" s="172">
        <v>7</v>
      </c>
      <c r="B19" s="15">
        <v>1</v>
      </c>
      <c r="C19" s="15">
        <v>12</v>
      </c>
      <c r="D19" s="15">
        <v>22</v>
      </c>
      <c r="E19" s="15" t="s">
        <v>535</v>
      </c>
      <c r="F19" s="15" t="s">
        <v>351</v>
      </c>
      <c r="G19" s="122" t="s">
        <v>117</v>
      </c>
      <c r="H19" s="124" t="s">
        <v>650</v>
      </c>
      <c r="I19" s="125" t="s">
        <v>637</v>
      </c>
      <c r="J19" s="130" t="s">
        <v>365</v>
      </c>
      <c r="K19" s="131" t="s">
        <v>366</v>
      </c>
      <c r="L19" s="92">
        <v>6</v>
      </c>
      <c r="M19" s="149"/>
      <c r="N19" s="241">
        <v>5</v>
      </c>
      <c r="O19" s="156"/>
      <c r="P19" s="241">
        <v>5.5</v>
      </c>
      <c r="Q19" s="156"/>
      <c r="R19" s="241">
        <v>6.5</v>
      </c>
      <c r="S19" s="272">
        <f t="shared" si="1"/>
        <v>5.7</v>
      </c>
      <c r="T19" s="92">
        <f t="shared" si="2"/>
        <v>5.9</v>
      </c>
      <c r="U19" s="91" t="str">
        <f t="shared" si="0"/>
        <v>TB</v>
      </c>
      <c r="V19" s="176">
        <v>1</v>
      </c>
      <c r="W19" s="176"/>
    </row>
    <row r="20" spans="1:23" s="172" customFormat="1" ht="16.5" customHeight="1">
      <c r="A20" s="168">
        <v>30</v>
      </c>
      <c r="B20" s="15">
        <v>1</v>
      </c>
      <c r="C20" s="15">
        <v>13</v>
      </c>
      <c r="D20" s="15">
        <v>85</v>
      </c>
      <c r="E20" s="15" t="s">
        <v>535</v>
      </c>
      <c r="F20" s="15" t="s">
        <v>351</v>
      </c>
      <c r="G20" s="122" t="s">
        <v>125</v>
      </c>
      <c r="H20" s="124" t="s">
        <v>126</v>
      </c>
      <c r="I20" s="125" t="s">
        <v>264</v>
      </c>
      <c r="J20" s="130" t="s">
        <v>555</v>
      </c>
      <c r="K20" s="131" t="s">
        <v>248</v>
      </c>
      <c r="L20" s="92">
        <v>6.4</v>
      </c>
      <c r="M20" s="149"/>
      <c r="N20" s="241">
        <v>6</v>
      </c>
      <c r="O20" s="156"/>
      <c r="P20" s="241">
        <v>5.5</v>
      </c>
      <c r="Q20" s="156"/>
      <c r="R20" s="241">
        <v>5</v>
      </c>
      <c r="S20" s="272">
        <f t="shared" si="1"/>
        <v>5.5</v>
      </c>
      <c r="T20" s="92">
        <f t="shared" si="2"/>
        <v>6</v>
      </c>
      <c r="U20" s="91" t="str">
        <f t="shared" si="0"/>
        <v>TBK</v>
      </c>
      <c r="V20" s="169">
        <v>1</v>
      </c>
      <c r="W20" s="169"/>
    </row>
    <row r="21" spans="1:23" s="172" customFormat="1" ht="16.5" customHeight="1">
      <c r="A21" s="168">
        <v>46</v>
      </c>
      <c r="B21" s="15">
        <v>1</v>
      </c>
      <c r="C21" s="15">
        <v>14</v>
      </c>
      <c r="D21" s="15">
        <v>111</v>
      </c>
      <c r="E21" s="15" t="s">
        <v>535</v>
      </c>
      <c r="F21" s="15" t="s">
        <v>351</v>
      </c>
      <c r="G21" s="122" t="s">
        <v>127</v>
      </c>
      <c r="H21" s="124" t="s">
        <v>128</v>
      </c>
      <c r="I21" s="125" t="s">
        <v>129</v>
      </c>
      <c r="J21" s="130" t="s">
        <v>556</v>
      </c>
      <c r="K21" s="133" t="s">
        <v>366</v>
      </c>
      <c r="L21" s="92">
        <v>5.8</v>
      </c>
      <c r="M21" s="149"/>
      <c r="N21" s="241">
        <v>6.5</v>
      </c>
      <c r="O21" s="156"/>
      <c r="P21" s="241">
        <v>6</v>
      </c>
      <c r="Q21" s="156"/>
      <c r="R21" s="241">
        <v>5</v>
      </c>
      <c r="S21" s="272">
        <f t="shared" si="1"/>
        <v>5.8</v>
      </c>
      <c r="T21" s="92">
        <f t="shared" si="2"/>
        <v>5.8</v>
      </c>
      <c r="U21" s="91" t="str">
        <f t="shared" si="0"/>
        <v>TB</v>
      </c>
      <c r="V21" s="169">
        <v>1</v>
      </c>
      <c r="W21" s="169"/>
    </row>
    <row r="22" spans="1:23" s="172" customFormat="1" ht="16.5" customHeight="1">
      <c r="A22" s="168"/>
      <c r="B22" s="15"/>
      <c r="C22" s="15">
        <v>15</v>
      </c>
      <c r="D22" s="15"/>
      <c r="E22" s="15"/>
      <c r="F22" s="15" t="s">
        <v>351</v>
      </c>
      <c r="G22" s="122" t="s">
        <v>130</v>
      </c>
      <c r="H22" s="138" t="s">
        <v>296</v>
      </c>
      <c r="I22" s="139" t="s">
        <v>29</v>
      </c>
      <c r="J22" s="130" t="s">
        <v>557</v>
      </c>
      <c r="K22" s="133" t="s">
        <v>366</v>
      </c>
      <c r="L22" s="92">
        <v>5.9</v>
      </c>
      <c r="M22" s="149"/>
      <c r="N22" s="241">
        <v>6.5</v>
      </c>
      <c r="O22" s="156"/>
      <c r="P22" s="241">
        <v>8</v>
      </c>
      <c r="Q22" s="156"/>
      <c r="R22" s="253">
        <v>4.5</v>
      </c>
      <c r="S22" s="272">
        <f t="shared" si="1"/>
        <v>6.3</v>
      </c>
      <c r="T22" s="92">
        <f t="shared" si="2"/>
        <v>6.1</v>
      </c>
      <c r="U22" s="91" t="str">
        <f t="shared" si="0"/>
        <v>TBK</v>
      </c>
      <c r="V22" s="169">
        <v>1</v>
      </c>
      <c r="W22" s="169"/>
    </row>
    <row r="23" spans="1:23" s="172" customFormat="1" ht="16.5" customHeight="1">
      <c r="A23" s="168">
        <v>28</v>
      </c>
      <c r="B23" s="15">
        <v>1</v>
      </c>
      <c r="C23" s="15">
        <v>16</v>
      </c>
      <c r="D23" s="15">
        <v>83</v>
      </c>
      <c r="E23" s="15" t="s">
        <v>535</v>
      </c>
      <c r="F23" s="15" t="s">
        <v>351</v>
      </c>
      <c r="G23" s="122" t="s">
        <v>120</v>
      </c>
      <c r="H23" s="124" t="s">
        <v>121</v>
      </c>
      <c r="I23" s="125" t="s">
        <v>122</v>
      </c>
      <c r="J23" s="130" t="s">
        <v>30</v>
      </c>
      <c r="K23" s="131" t="s">
        <v>245</v>
      </c>
      <c r="L23" s="92">
        <v>6.1</v>
      </c>
      <c r="M23" s="149"/>
      <c r="N23" s="253">
        <v>4.5</v>
      </c>
      <c r="O23" s="156"/>
      <c r="P23" s="241">
        <v>5.5</v>
      </c>
      <c r="Q23" s="156"/>
      <c r="R23" s="241">
        <v>5</v>
      </c>
      <c r="S23" s="272">
        <f>ROUND(SUM(N23:R23)/3,1)</f>
        <v>5</v>
      </c>
      <c r="T23" s="92">
        <f>ROUND((L23+S23)/2,1)</f>
        <v>5.6</v>
      </c>
      <c r="U23" s="91" t="str">
        <f t="shared" si="0"/>
        <v>TB</v>
      </c>
      <c r="V23" s="169">
        <v>1</v>
      </c>
      <c r="W23" s="169"/>
    </row>
    <row r="24" spans="1:23" s="181" customFormat="1" ht="16.5" customHeight="1">
      <c r="A24" s="172"/>
      <c r="B24" s="182"/>
      <c r="C24" s="15">
        <v>17</v>
      </c>
      <c r="D24" s="15"/>
      <c r="E24" s="15"/>
      <c r="F24" s="15" t="s">
        <v>352</v>
      </c>
      <c r="G24" s="122" t="s">
        <v>52</v>
      </c>
      <c r="H24" s="138" t="s">
        <v>646</v>
      </c>
      <c r="I24" s="139" t="s">
        <v>285</v>
      </c>
      <c r="J24" s="130" t="s">
        <v>33</v>
      </c>
      <c r="K24" s="133" t="s">
        <v>337</v>
      </c>
      <c r="L24" s="152">
        <v>6.2</v>
      </c>
      <c r="M24" s="149"/>
      <c r="N24" s="241">
        <v>5</v>
      </c>
      <c r="O24" s="156"/>
      <c r="P24" s="241">
        <v>6.5</v>
      </c>
      <c r="Q24" s="156"/>
      <c r="R24" s="253">
        <v>4.5</v>
      </c>
      <c r="S24" s="272">
        <f t="shared" si="1"/>
        <v>5.3</v>
      </c>
      <c r="T24" s="92">
        <f t="shared" si="2"/>
        <v>5.8</v>
      </c>
      <c r="U24" s="91" t="str">
        <f t="shared" si="0"/>
        <v>TB</v>
      </c>
      <c r="V24" s="183">
        <v>1</v>
      </c>
      <c r="W24" s="169"/>
    </row>
    <row r="25" spans="1:23" s="172" customFormat="1" ht="16.5" customHeight="1">
      <c r="A25" s="168">
        <v>22</v>
      </c>
      <c r="B25" s="15">
        <v>1</v>
      </c>
      <c r="C25" s="15">
        <v>18</v>
      </c>
      <c r="D25" s="15">
        <v>66</v>
      </c>
      <c r="E25" s="15" t="s">
        <v>535</v>
      </c>
      <c r="F25" s="15" t="s">
        <v>352</v>
      </c>
      <c r="G25" s="122" t="s">
        <v>131</v>
      </c>
      <c r="H25" s="124" t="s">
        <v>132</v>
      </c>
      <c r="I25" s="125" t="s">
        <v>400</v>
      </c>
      <c r="J25" s="130" t="s">
        <v>618</v>
      </c>
      <c r="K25" s="131" t="s">
        <v>366</v>
      </c>
      <c r="L25" s="92">
        <v>6</v>
      </c>
      <c r="M25" s="149"/>
      <c r="N25" s="241">
        <v>6.5</v>
      </c>
      <c r="O25" s="184"/>
      <c r="P25" s="241">
        <v>6.5</v>
      </c>
      <c r="Q25" s="184"/>
      <c r="R25" s="241">
        <v>5</v>
      </c>
      <c r="S25" s="272">
        <f>ROUND(SUM(N25:R25)/3,1)</f>
        <v>6</v>
      </c>
      <c r="T25" s="92">
        <f t="shared" si="2"/>
        <v>6</v>
      </c>
      <c r="U25" s="91" t="str">
        <f t="shared" si="0"/>
        <v>TBK</v>
      </c>
      <c r="V25" s="169">
        <v>1</v>
      </c>
      <c r="W25" s="169"/>
    </row>
    <row r="26" spans="2:23" s="172" customFormat="1" ht="16.5" customHeight="1">
      <c r="B26" s="15"/>
      <c r="C26" s="15">
        <v>19</v>
      </c>
      <c r="D26" s="15"/>
      <c r="E26" s="15"/>
      <c r="F26" s="15" t="s">
        <v>352</v>
      </c>
      <c r="G26" s="203" t="s">
        <v>406</v>
      </c>
      <c r="H26" s="126" t="s">
        <v>407</v>
      </c>
      <c r="I26" s="127" t="s">
        <v>254</v>
      </c>
      <c r="J26" s="136" t="s">
        <v>374</v>
      </c>
      <c r="K26" s="140" t="s">
        <v>248</v>
      </c>
      <c r="L26" s="92">
        <v>6.1</v>
      </c>
      <c r="M26" s="149"/>
      <c r="N26" s="244">
        <v>6</v>
      </c>
      <c r="O26" s="178"/>
      <c r="P26" s="244">
        <v>5</v>
      </c>
      <c r="Q26" s="178"/>
      <c r="R26" s="244">
        <v>5.5</v>
      </c>
      <c r="S26" s="272">
        <f t="shared" si="1"/>
        <v>5.5</v>
      </c>
      <c r="T26" s="92">
        <f t="shared" si="2"/>
        <v>5.8</v>
      </c>
      <c r="U26" s="91" t="str">
        <f t="shared" si="0"/>
        <v>TB</v>
      </c>
      <c r="V26" s="169">
        <v>1</v>
      </c>
      <c r="W26" s="169"/>
    </row>
    <row r="27" spans="1:23" s="172" customFormat="1" ht="16.5" customHeight="1">
      <c r="A27" s="168">
        <v>24</v>
      </c>
      <c r="B27" s="15">
        <v>1</v>
      </c>
      <c r="C27" s="15">
        <v>20</v>
      </c>
      <c r="D27" s="15">
        <v>74</v>
      </c>
      <c r="E27" s="15"/>
      <c r="F27" s="15" t="s">
        <v>355</v>
      </c>
      <c r="G27" s="122" t="s">
        <v>139</v>
      </c>
      <c r="H27" s="124" t="s">
        <v>244</v>
      </c>
      <c r="I27" s="125" t="s">
        <v>265</v>
      </c>
      <c r="J27" s="130" t="s">
        <v>562</v>
      </c>
      <c r="K27" s="133" t="s">
        <v>250</v>
      </c>
      <c r="L27" s="92">
        <v>6.2</v>
      </c>
      <c r="M27" s="149"/>
      <c r="N27" s="241">
        <v>6</v>
      </c>
      <c r="O27" s="188"/>
      <c r="P27" s="241">
        <v>7.5</v>
      </c>
      <c r="Q27" s="188"/>
      <c r="R27" s="241">
        <v>5</v>
      </c>
      <c r="S27" s="272">
        <f t="shared" si="1"/>
        <v>6.2</v>
      </c>
      <c r="T27" s="92">
        <f t="shared" si="2"/>
        <v>6.2</v>
      </c>
      <c r="U27" s="91" t="str">
        <f t="shared" si="0"/>
        <v>TBK</v>
      </c>
      <c r="V27" s="169">
        <v>1</v>
      </c>
      <c r="W27" s="169"/>
    </row>
    <row r="28" spans="1:23" s="172" customFormat="1" ht="16.5" customHeight="1">
      <c r="A28" s="172">
        <v>25</v>
      </c>
      <c r="B28" s="15">
        <v>1</v>
      </c>
      <c r="C28" s="15">
        <v>21</v>
      </c>
      <c r="D28" s="15">
        <v>80</v>
      </c>
      <c r="E28" s="15" t="s">
        <v>535</v>
      </c>
      <c r="F28" s="15" t="s">
        <v>355</v>
      </c>
      <c r="G28" s="122" t="s">
        <v>140</v>
      </c>
      <c r="H28" s="124" t="s">
        <v>141</v>
      </c>
      <c r="I28" s="125" t="s">
        <v>28</v>
      </c>
      <c r="J28" s="130" t="s">
        <v>563</v>
      </c>
      <c r="K28" s="131" t="s">
        <v>248</v>
      </c>
      <c r="L28" s="92">
        <v>5.9</v>
      </c>
      <c r="M28" s="149"/>
      <c r="N28" s="241">
        <v>6</v>
      </c>
      <c r="O28" s="156"/>
      <c r="P28" s="241">
        <v>7</v>
      </c>
      <c r="Q28" s="156"/>
      <c r="R28" s="241">
        <v>6</v>
      </c>
      <c r="S28" s="272">
        <f t="shared" si="1"/>
        <v>6.3</v>
      </c>
      <c r="T28" s="92">
        <f t="shared" si="2"/>
        <v>6.1</v>
      </c>
      <c r="U28" s="91" t="str">
        <f t="shared" si="0"/>
        <v>TBK</v>
      </c>
      <c r="V28" s="169">
        <v>1</v>
      </c>
      <c r="W28" s="169"/>
    </row>
    <row r="29" spans="1:23" s="172" customFormat="1" ht="16.5" customHeight="1">
      <c r="A29" s="172">
        <v>35</v>
      </c>
      <c r="B29" s="15">
        <v>1</v>
      </c>
      <c r="C29" s="15">
        <v>22</v>
      </c>
      <c r="D29" s="15">
        <v>91</v>
      </c>
      <c r="E29" s="15" t="s">
        <v>535</v>
      </c>
      <c r="F29" s="15" t="s">
        <v>355</v>
      </c>
      <c r="G29" s="122" t="s">
        <v>142</v>
      </c>
      <c r="H29" s="124" t="s">
        <v>651</v>
      </c>
      <c r="I29" s="125" t="s">
        <v>143</v>
      </c>
      <c r="J29" s="130" t="s">
        <v>40</v>
      </c>
      <c r="K29" s="131" t="s">
        <v>250</v>
      </c>
      <c r="L29" s="92">
        <v>6</v>
      </c>
      <c r="M29" s="149"/>
      <c r="N29" s="241">
        <v>5</v>
      </c>
      <c r="O29" s="149"/>
      <c r="P29" s="241">
        <v>5</v>
      </c>
      <c r="Q29" s="149"/>
      <c r="R29" s="241">
        <v>6.5</v>
      </c>
      <c r="S29" s="272">
        <f t="shared" si="1"/>
        <v>5.5</v>
      </c>
      <c r="T29" s="92">
        <f t="shared" si="2"/>
        <v>5.8</v>
      </c>
      <c r="U29" s="91" t="str">
        <f t="shared" si="0"/>
        <v>TB</v>
      </c>
      <c r="V29" s="169">
        <v>1</v>
      </c>
      <c r="W29" s="169"/>
    </row>
    <row r="30" spans="1:23" s="172" customFormat="1" ht="16.5" customHeight="1">
      <c r="A30" s="172">
        <v>21</v>
      </c>
      <c r="B30" s="15">
        <v>1</v>
      </c>
      <c r="C30" s="15">
        <v>23</v>
      </c>
      <c r="D30" s="15">
        <v>61</v>
      </c>
      <c r="E30" s="15" t="s">
        <v>535</v>
      </c>
      <c r="F30" s="15" t="s">
        <v>355</v>
      </c>
      <c r="G30" s="122" t="s">
        <v>138</v>
      </c>
      <c r="H30" s="124" t="s">
        <v>394</v>
      </c>
      <c r="I30" s="125" t="s">
        <v>302</v>
      </c>
      <c r="J30" s="130" t="s">
        <v>377</v>
      </c>
      <c r="K30" s="131" t="s">
        <v>561</v>
      </c>
      <c r="L30" s="92">
        <v>6.7</v>
      </c>
      <c r="M30" s="149"/>
      <c r="N30" s="241">
        <v>7.5</v>
      </c>
      <c r="O30" s="188"/>
      <c r="P30" s="241">
        <v>6.5</v>
      </c>
      <c r="Q30" s="188"/>
      <c r="R30" s="241">
        <v>7.5</v>
      </c>
      <c r="S30" s="272">
        <f t="shared" si="1"/>
        <v>7.2</v>
      </c>
      <c r="T30" s="92">
        <f t="shared" si="2"/>
        <v>7</v>
      </c>
      <c r="U30" s="91" t="str">
        <f t="shared" si="0"/>
        <v>Khá</v>
      </c>
      <c r="V30" s="169">
        <v>1</v>
      </c>
      <c r="W30" s="169"/>
    </row>
    <row r="31" spans="1:23" s="172" customFormat="1" ht="16.5" customHeight="1">
      <c r="A31" s="168">
        <v>32</v>
      </c>
      <c r="B31" s="15">
        <v>1</v>
      </c>
      <c r="C31" s="15">
        <v>24</v>
      </c>
      <c r="D31" s="15">
        <v>87</v>
      </c>
      <c r="E31" s="15" t="s">
        <v>535</v>
      </c>
      <c r="F31" s="15" t="s">
        <v>356</v>
      </c>
      <c r="G31" s="122" t="s">
        <v>147</v>
      </c>
      <c r="H31" s="124" t="s">
        <v>79</v>
      </c>
      <c r="I31" s="125" t="s">
        <v>329</v>
      </c>
      <c r="J31" s="130" t="s">
        <v>629</v>
      </c>
      <c r="K31" s="131" t="s">
        <v>248</v>
      </c>
      <c r="L31" s="92">
        <v>6.1</v>
      </c>
      <c r="M31" s="149"/>
      <c r="N31" s="241">
        <v>5.5</v>
      </c>
      <c r="O31" s="149"/>
      <c r="P31" s="241">
        <v>6.5</v>
      </c>
      <c r="Q31" s="149"/>
      <c r="R31" s="241">
        <v>5.5</v>
      </c>
      <c r="S31" s="272">
        <f t="shared" si="1"/>
        <v>5.8</v>
      </c>
      <c r="T31" s="92">
        <f t="shared" si="2"/>
        <v>6</v>
      </c>
      <c r="U31" s="91" t="str">
        <f t="shared" si="0"/>
        <v>TBK</v>
      </c>
      <c r="V31" s="189">
        <v>1</v>
      </c>
      <c r="W31" s="189"/>
    </row>
    <row r="32" spans="1:23" s="172" customFormat="1" ht="16.5" customHeight="1">
      <c r="A32" s="172">
        <v>47</v>
      </c>
      <c r="B32" s="15">
        <v>1</v>
      </c>
      <c r="C32" s="15">
        <v>25</v>
      </c>
      <c r="D32" s="15">
        <v>112</v>
      </c>
      <c r="E32" s="15" t="s">
        <v>535</v>
      </c>
      <c r="F32" s="15" t="s">
        <v>356</v>
      </c>
      <c r="G32" s="122" t="s">
        <v>149</v>
      </c>
      <c r="H32" s="124" t="s">
        <v>150</v>
      </c>
      <c r="I32" s="125" t="s">
        <v>258</v>
      </c>
      <c r="J32" s="130" t="s">
        <v>564</v>
      </c>
      <c r="K32" s="131" t="s">
        <v>366</v>
      </c>
      <c r="L32" s="92">
        <v>5.7</v>
      </c>
      <c r="M32" s="149"/>
      <c r="N32" s="241">
        <v>6.5</v>
      </c>
      <c r="O32" s="149"/>
      <c r="P32" s="241">
        <v>7</v>
      </c>
      <c r="Q32" s="149"/>
      <c r="R32" s="241">
        <v>5.5</v>
      </c>
      <c r="S32" s="272">
        <f t="shared" si="1"/>
        <v>6.3</v>
      </c>
      <c r="T32" s="92">
        <f t="shared" si="2"/>
        <v>6</v>
      </c>
      <c r="U32" s="91" t="str">
        <f t="shared" si="0"/>
        <v>TBK</v>
      </c>
      <c r="V32" s="169">
        <v>1</v>
      </c>
      <c r="W32" s="189"/>
    </row>
    <row r="33" spans="1:23" s="172" customFormat="1" ht="16.5" customHeight="1">
      <c r="A33" s="172">
        <v>3</v>
      </c>
      <c r="B33" s="15">
        <v>1</v>
      </c>
      <c r="C33" s="15">
        <v>26</v>
      </c>
      <c r="D33" s="15">
        <v>17</v>
      </c>
      <c r="E33" s="15" t="s">
        <v>535</v>
      </c>
      <c r="F33" s="15" t="s">
        <v>358</v>
      </c>
      <c r="G33" s="122" t="s">
        <v>151</v>
      </c>
      <c r="H33" s="124" t="s">
        <v>270</v>
      </c>
      <c r="I33" s="125" t="s">
        <v>265</v>
      </c>
      <c r="J33" s="130" t="s">
        <v>239</v>
      </c>
      <c r="K33" s="131" t="s">
        <v>250</v>
      </c>
      <c r="L33" s="92">
        <v>6</v>
      </c>
      <c r="M33" s="149"/>
      <c r="N33" s="241">
        <v>5</v>
      </c>
      <c r="O33" s="149"/>
      <c r="P33" s="241">
        <v>5</v>
      </c>
      <c r="Q33" s="149"/>
      <c r="R33" s="241">
        <v>5</v>
      </c>
      <c r="S33" s="272">
        <f t="shared" si="1"/>
        <v>5</v>
      </c>
      <c r="T33" s="92">
        <f t="shared" si="2"/>
        <v>5.5</v>
      </c>
      <c r="U33" s="91" t="str">
        <f t="shared" si="0"/>
        <v>TB</v>
      </c>
      <c r="V33" s="169">
        <v>1</v>
      </c>
      <c r="W33" s="189"/>
    </row>
    <row r="34" spans="1:23" s="168" customFormat="1" ht="16.5" customHeight="1">
      <c r="A34" s="168">
        <v>8</v>
      </c>
      <c r="B34" s="15">
        <v>1</v>
      </c>
      <c r="C34" s="15">
        <v>27</v>
      </c>
      <c r="D34" s="15">
        <v>30</v>
      </c>
      <c r="E34" s="15" t="s">
        <v>535</v>
      </c>
      <c r="F34" s="15" t="s">
        <v>358</v>
      </c>
      <c r="G34" s="122" t="s">
        <v>152</v>
      </c>
      <c r="H34" s="124" t="s">
        <v>153</v>
      </c>
      <c r="I34" s="125" t="s">
        <v>237</v>
      </c>
      <c r="J34" s="130" t="s">
        <v>565</v>
      </c>
      <c r="K34" s="131" t="s">
        <v>366</v>
      </c>
      <c r="L34" s="92">
        <v>5.8</v>
      </c>
      <c r="M34" s="149"/>
      <c r="N34" s="241">
        <v>5</v>
      </c>
      <c r="O34" s="149"/>
      <c r="P34" s="241">
        <v>6.5</v>
      </c>
      <c r="Q34" s="149"/>
      <c r="R34" s="241">
        <v>6</v>
      </c>
      <c r="S34" s="272">
        <f>ROUND(SUM(N34:R34)/3,1)</f>
        <v>5.8</v>
      </c>
      <c r="T34" s="92">
        <f t="shared" si="2"/>
        <v>5.8</v>
      </c>
      <c r="U34" s="91" t="str">
        <f t="shared" si="0"/>
        <v>TB</v>
      </c>
      <c r="V34" s="169">
        <v>1</v>
      </c>
      <c r="W34" s="169"/>
    </row>
    <row r="35" spans="1:23" s="172" customFormat="1" ht="16.5" customHeight="1">
      <c r="A35" s="168">
        <v>18</v>
      </c>
      <c r="B35" s="15">
        <v>1</v>
      </c>
      <c r="C35" s="15">
        <v>28</v>
      </c>
      <c r="D35" s="15">
        <v>49</v>
      </c>
      <c r="E35" s="15" t="s">
        <v>535</v>
      </c>
      <c r="F35" s="15" t="s">
        <v>358</v>
      </c>
      <c r="G35" s="122" t="s">
        <v>154</v>
      </c>
      <c r="H35" s="124" t="s">
        <v>267</v>
      </c>
      <c r="I35" s="125" t="s">
        <v>283</v>
      </c>
      <c r="J35" s="130" t="s">
        <v>566</v>
      </c>
      <c r="K35" s="131" t="s">
        <v>366</v>
      </c>
      <c r="L35" s="92">
        <v>5.9</v>
      </c>
      <c r="M35" s="149"/>
      <c r="N35" s="241">
        <v>5</v>
      </c>
      <c r="O35" s="149"/>
      <c r="P35" s="241">
        <v>7</v>
      </c>
      <c r="Q35" s="149"/>
      <c r="R35" s="241">
        <v>5.5</v>
      </c>
      <c r="S35" s="272">
        <f t="shared" si="1"/>
        <v>5.8</v>
      </c>
      <c r="T35" s="92">
        <f t="shared" si="2"/>
        <v>5.9</v>
      </c>
      <c r="U35" s="91" t="str">
        <f t="shared" si="0"/>
        <v>TB</v>
      </c>
      <c r="V35" s="176">
        <v>1</v>
      </c>
      <c r="W35" s="176"/>
    </row>
    <row r="36" spans="1:23" s="172" customFormat="1" ht="16.5" customHeight="1">
      <c r="A36" s="168">
        <v>34</v>
      </c>
      <c r="B36" s="15">
        <v>1</v>
      </c>
      <c r="C36" s="15">
        <v>29</v>
      </c>
      <c r="D36" s="15">
        <v>89</v>
      </c>
      <c r="E36" s="15" t="s">
        <v>535</v>
      </c>
      <c r="F36" s="15" t="s">
        <v>358</v>
      </c>
      <c r="G36" s="122" t="s">
        <v>155</v>
      </c>
      <c r="H36" s="124" t="s">
        <v>156</v>
      </c>
      <c r="I36" s="125" t="s">
        <v>259</v>
      </c>
      <c r="J36" s="130" t="s">
        <v>567</v>
      </c>
      <c r="K36" s="131" t="s">
        <v>366</v>
      </c>
      <c r="L36" s="92">
        <v>5.7</v>
      </c>
      <c r="M36" s="149"/>
      <c r="N36" s="241">
        <v>6.5</v>
      </c>
      <c r="O36" s="149"/>
      <c r="P36" s="241">
        <v>8.5</v>
      </c>
      <c r="Q36" s="149"/>
      <c r="R36" s="241">
        <v>5</v>
      </c>
      <c r="S36" s="272">
        <f t="shared" si="1"/>
        <v>6.7</v>
      </c>
      <c r="T36" s="92">
        <f t="shared" si="2"/>
        <v>6.2</v>
      </c>
      <c r="U36" s="91" t="str">
        <f t="shared" si="0"/>
        <v>TBK</v>
      </c>
      <c r="V36" s="169">
        <v>1</v>
      </c>
      <c r="W36" s="169"/>
    </row>
    <row r="37" spans="1:23" s="172" customFormat="1" ht="16.5" customHeight="1">
      <c r="A37" s="168"/>
      <c r="B37" s="15"/>
      <c r="C37" s="15"/>
      <c r="D37" s="15"/>
      <c r="E37" s="15"/>
      <c r="F37" s="299" t="s">
        <v>21</v>
      </c>
      <c r="G37" s="300"/>
      <c r="H37" s="300"/>
      <c r="I37" s="300"/>
      <c r="J37" s="300"/>
      <c r="K37" s="301"/>
      <c r="L37" s="92"/>
      <c r="M37" s="149"/>
      <c r="N37" s="241"/>
      <c r="O37" s="149"/>
      <c r="P37" s="241"/>
      <c r="Q37" s="149"/>
      <c r="R37" s="241"/>
      <c r="S37" s="272"/>
      <c r="T37" s="92"/>
      <c r="U37" s="91"/>
      <c r="V37" s="169"/>
      <c r="W37" s="169"/>
    </row>
    <row r="38" spans="1:23" s="168" customFormat="1" ht="16.5" customHeight="1">
      <c r="A38" s="168">
        <v>6</v>
      </c>
      <c r="B38" s="15">
        <v>1</v>
      </c>
      <c r="C38" s="15">
        <v>1</v>
      </c>
      <c r="D38" s="15">
        <v>19</v>
      </c>
      <c r="E38" s="15"/>
      <c r="F38" s="15" t="s">
        <v>162</v>
      </c>
      <c r="G38" s="122"/>
      <c r="H38" s="124" t="s">
        <v>76</v>
      </c>
      <c r="I38" s="125" t="s">
        <v>15</v>
      </c>
      <c r="J38" s="130" t="s">
        <v>530</v>
      </c>
      <c r="K38" s="133" t="s">
        <v>366</v>
      </c>
      <c r="L38" s="92">
        <v>5.9</v>
      </c>
      <c r="M38" s="152"/>
      <c r="N38" s="240">
        <v>6.5</v>
      </c>
      <c r="O38" s="152"/>
      <c r="P38" s="269">
        <v>0</v>
      </c>
      <c r="Q38" s="152"/>
      <c r="R38" s="240">
        <v>5</v>
      </c>
      <c r="S38" s="272">
        <f t="shared" si="1"/>
        <v>3.8</v>
      </c>
      <c r="T38" s="92">
        <f t="shared" si="2"/>
        <v>4.9</v>
      </c>
      <c r="U38" s="91" t="s">
        <v>22</v>
      </c>
      <c r="V38" s="171">
        <v>1</v>
      </c>
      <c r="W38" s="219" t="s">
        <v>531</v>
      </c>
    </row>
    <row r="39" spans="1:23" s="172" customFormat="1" ht="16.5" customHeight="1">
      <c r="A39" s="168">
        <v>38</v>
      </c>
      <c r="B39" s="15">
        <v>1</v>
      </c>
      <c r="C39" s="15">
        <v>2</v>
      </c>
      <c r="D39" s="15">
        <v>95</v>
      </c>
      <c r="E39" s="15"/>
      <c r="F39" s="15" t="s">
        <v>163</v>
      </c>
      <c r="G39" s="122"/>
      <c r="H39" s="124" t="s">
        <v>77</v>
      </c>
      <c r="I39" s="125" t="s">
        <v>340</v>
      </c>
      <c r="J39" s="130" t="s">
        <v>35</v>
      </c>
      <c r="K39" s="133" t="s">
        <v>366</v>
      </c>
      <c r="L39" s="92">
        <v>5.8</v>
      </c>
      <c r="M39" s="149"/>
      <c r="N39" s="253">
        <v>2.5</v>
      </c>
      <c r="O39" s="149"/>
      <c r="P39" s="241">
        <v>5.5</v>
      </c>
      <c r="Q39" s="149"/>
      <c r="R39" s="241">
        <v>8</v>
      </c>
      <c r="S39" s="272">
        <f t="shared" si="1"/>
        <v>5.3</v>
      </c>
      <c r="T39" s="92">
        <f t="shared" si="2"/>
        <v>5.6</v>
      </c>
      <c r="U39" s="91" t="s">
        <v>22</v>
      </c>
      <c r="V39" s="169">
        <v>1</v>
      </c>
      <c r="W39" s="219" t="s">
        <v>531</v>
      </c>
    </row>
    <row r="40" spans="1:23" s="168" customFormat="1" ht="16.5" customHeight="1">
      <c r="A40" s="168">
        <v>40</v>
      </c>
      <c r="B40" s="15">
        <v>1</v>
      </c>
      <c r="C40" s="15">
        <v>3</v>
      </c>
      <c r="D40" s="15">
        <v>101</v>
      </c>
      <c r="E40" s="15"/>
      <c r="F40" s="15" t="s">
        <v>243</v>
      </c>
      <c r="G40" s="122" t="s">
        <v>78</v>
      </c>
      <c r="H40" s="124" t="s">
        <v>274</v>
      </c>
      <c r="I40" s="125" t="s">
        <v>264</v>
      </c>
      <c r="J40" s="173" t="s">
        <v>532</v>
      </c>
      <c r="K40" s="174" t="s">
        <v>366</v>
      </c>
      <c r="L40" s="94">
        <v>5.9</v>
      </c>
      <c r="M40" s="149"/>
      <c r="N40" s="242">
        <v>5</v>
      </c>
      <c r="O40" s="149"/>
      <c r="P40" s="241">
        <v>7</v>
      </c>
      <c r="Q40" s="149"/>
      <c r="R40" s="253">
        <v>4</v>
      </c>
      <c r="S40" s="272">
        <f t="shared" si="1"/>
        <v>5.3</v>
      </c>
      <c r="T40" s="92">
        <f t="shared" si="2"/>
        <v>5.6</v>
      </c>
      <c r="U40" s="91" t="s">
        <v>22</v>
      </c>
      <c r="V40" s="169">
        <v>1</v>
      </c>
      <c r="W40" s="176"/>
    </row>
    <row r="41" spans="1:23" s="168" customFormat="1" ht="16.5" customHeight="1">
      <c r="A41" s="168">
        <v>2</v>
      </c>
      <c r="B41" s="15"/>
      <c r="C41" s="15">
        <v>4</v>
      </c>
      <c r="D41" s="15">
        <v>15</v>
      </c>
      <c r="E41" s="15"/>
      <c r="F41" s="15" t="s">
        <v>164</v>
      </c>
      <c r="G41" s="122" t="s">
        <v>636</v>
      </c>
      <c r="H41" s="124" t="s">
        <v>80</v>
      </c>
      <c r="I41" s="125" t="s">
        <v>328</v>
      </c>
      <c r="J41" s="173" t="s">
        <v>534</v>
      </c>
      <c r="K41" s="174" t="s">
        <v>250</v>
      </c>
      <c r="L41" s="94">
        <v>5.8</v>
      </c>
      <c r="M41" s="149"/>
      <c r="N41" s="242">
        <v>6</v>
      </c>
      <c r="O41" s="149"/>
      <c r="P41" s="253">
        <v>0.5</v>
      </c>
      <c r="Q41" s="149"/>
      <c r="R41" s="253">
        <v>3.5</v>
      </c>
      <c r="S41" s="272">
        <f t="shared" si="1"/>
        <v>3.3</v>
      </c>
      <c r="T41" s="92">
        <f t="shared" si="2"/>
        <v>4.6</v>
      </c>
      <c r="U41" s="91" t="s">
        <v>22</v>
      </c>
      <c r="V41" s="169">
        <v>1</v>
      </c>
      <c r="W41" s="176"/>
    </row>
    <row r="42" spans="1:23" s="267" customFormat="1" ht="16.5" customHeight="1">
      <c r="A42" s="254">
        <v>4</v>
      </c>
      <c r="B42" s="255"/>
      <c r="C42" s="15"/>
      <c r="D42" s="256">
        <v>123</v>
      </c>
      <c r="E42" s="256"/>
      <c r="F42" s="255" t="s">
        <v>341</v>
      </c>
      <c r="G42" s="257" t="s">
        <v>81</v>
      </c>
      <c r="H42" s="258" t="s">
        <v>244</v>
      </c>
      <c r="I42" s="259" t="s">
        <v>367</v>
      </c>
      <c r="J42" s="260" t="s">
        <v>25</v>
      </c>
      <c r="K42" s="261" t="s">
        <v>366</v>
      </c>
      <c r="L42" s="262">
        <v>6.1</v>
      </c>
      <c r="M42" s="263"/>
      <c r="N42" s="264">
        <v>3</v>
      </c>
      <c r="O42" s="263"/>
      <c r="P42" s="265" t="s">
        <v>426</v>
      </c>
      <c r="Q42" s="263"/>
      <c r="R42" s="265" t="s">
        <v>426</v>
      </c>
      <c r="S42" s="272"/>
      <c r="T42" s="92"/>
      <c r="U42" s="91"/>
      <c r="V42" s="266">
        <v>1</v>
      </c>
      <c r="W42" s="266" t="s">
        <v>47</v>
      </c>
    </row>
    <row r="43" spans="1:23" s="181" customFormat="1" ht="16.5" customHeight="1">
      <c r="A43" s="172">
        <v>5</v>
      </c>
      <c r="B43" s="182"/>
      <c r="C43" s="15">
        <v>5</v>
      </c>
      <c r="D43" s="15">
        <v>126</v>
      </c>
      <c r="E43" s="15"/>
      <c r="F43" s="15" t="s">
        <v>341</v>
      </c>
      <c r="G43" s="122" t="s">
        <v>85</v>
      </c>
      <c r="H43" s="124" t="s">
        <v>253</v>
      </c>
      <c r="I43" s="125" t="s">
        <v>276</v>
      </c>
      <c r="J43" s="130" t="s">
        <v>619</v>
      </c>
      <c r="K43" s="133" t="s">
        <v>248</v>
      </c>
      <c r="L43" s="152">
        <v>5.9</v>
      </c>
      <c r="M43" s="149"/>
      <c r="N43" s="241">
        <v>5</v>
      </c>
      <c r="O43" s="149"/>
      <c r="P43" s="253">
        <v>1.5</v>
      </c>
      <c r="Q43" s="149"/>
      <c r="R43" s="241">
        <v>6</v>
      </c>
      <c r="S43" s="272">
        <f t="shared" si="1"/>
        <v>4.2</v>
      </c>
      <c r="T43" s="92">
        <f t="shared" si="2"/>
        <v>5.1</v>
      </c>
      <c r="U43" s="91" t="s">
        <v>22</v>
      </c>
      <c r="V43" s="183">
        <v>1</v>
      </c>
      <c r="W43" s="169"/>
    </row>
    <row r="44" spans="1:23" s="172" customFormat="1" ht="16.5" customHeight="1">
      <c r="A44" s="168">
        <v>42</v>
      </c>
      <c r="B44" s="15">
        <v>1</v>
      </c>
      <c r="C44" s="15">
        <v>6</v>
      </c>
      <c r="D44" s="15">
        <v>106</v>
      </c>
      <c r="E44" s="15" t="s">
        <v>535</v>
      </c>
      <c r="F44" s="15" t="s">
        <v>341</v>
      </c>
      <c r="G44" s="204" t="s">
        <v>91</v>
      </c>
      <c r="H44" s="132" t="s">
        <v>244</v>
      </c>
      <c r="I44" s="133" t="s">
        <v>282</v>
      </c>
      <c r="J44" s="130" t="s">
        <v>539</v>
      </c>
      <c r="K44" s="131" t="s">
        <v>631</v>
      </c>
      <c r="L44" s="92">
        <v>6.1</v>
      </c>
      <c r="M44" s="149"/>
      <c r="N44" s="253">
        <v>3.5</v>
      </c>
      <c r="O44" s="156"/>
      <c r="P44" s="253">
        <v>1.5</v>
      </c>
      <c r="Q44" s="156"/>
      <c r="R44" s="253" t="s">
        <v>83</v>
      </c>
      <c r="S44" s="272">
        <f t="shared" si="1"/>
        <v>1.7</v>
      </c>
      <c r="T44" s="92">
        <f t="shared" si="2"/>
        <v>3.9</v>
      </c>
      <c r="U44" s="91" t="s">
        <v>22</v>
      </c>
      <c r="V44" s="176">
        <v>1</v>
      </c>
      <c r="W44" s="176"/>
    </row>
    <row r="45" spans="1:23" s="172" customFormat="1" ht="16.5" customHeight="1">
      <c r="A45" s="172">
        <v>11</v>
      </c>
      <c r="B45" s="15">
        <v>1</v>
      </c>
      <c r="C45" s="15">
        <v>7</v>
      </c>
      <c r="D45" s="15">
        <v>36</v>
      </c>
      <c r="E45" s="15" t="s">
        <v>535</v>
      </c>
      <c r="F45" s="15" t="s">
        <v>342</v>
      </c>
      <c r="G45" s="122" t="s">
        <v>96</v>
      </c>
      <c r="H45" s="124" t="s">
        <v>0</v>
      </c>
      <c r="I45" s="125" t="s">
        <v>97</v>
      </c>
      <c r="J45" s="130" t="s">
        <v>543</v>
      </c>
      <c r="K45" s="131" t="s">
        <v>366</v>
      </c>
      <c r="L45" s="92">
        <v>6.1</v>
      </c>
      <c r="M45" s="149"/>
      <c r="N45" s="253">
        <v>2</v>
      </c>
      <c r="O45" s="149"/>
      <c r="P45" s="241">
        <v>5.5</v>
      </c>
      <c r="Q45" s="149"/>
      <c r="R45" s="241">
        <v>5</v>
      </c>
      <c r="S45" s="272">
        <f t="shared" si="1"/>
        <v>4.2</v>
      </c>
      <c r="T45" s="92">
        <f t="shared" si="2"/>
        <v>5.2</v>
      </c>
      <c r="U45" s="91" t="s">
        <v>22</v>
      </c>
      <c r="V45" s="169">
        <v>1</v>
      </c>
      <c r="W45" s="169"/>
    </row>
    <row r="46" spans="1:23" s="172" customFormat="1" ht="16.5" customHeight="1">
      <c r="A46" s="172">
        <v>13</v>
      </c>
      <c r="B46" s="15">
        <v>1</v>
      </c>
      <c r="C46" s="15">
        <v>8</v>
      </c>
      <c r="D46" s="15">
        <v>42</v>
      </c>
      <c r="E46" s="15" t="s">
        <v>535</v>
      </c>
      <c r="F46" s="15" t="s">
        <v>342</v>
      </c>
      <c r="G46" s="122" t="s">
        <v>98</v>
      </c>
      <c r="H46" s="124" t="s">
        <v>99</v>
      </c>
      <c r="I46" s="125" t="s">
        <v>263</v>
      </c>
      <c r="J46" s="130" t="s">
        <v>387</v>
      </c>
      <c r="K46" s="131" t="s">
        <v>366</v>
      </c>
      <c r="L46" s="92">
        <v>5.9</v>
      </c>
      <c r="M46" s="149"/>
      <c r="N46" s="253">
        <v>3.5</v>
      </c>
      <c r="O46" s="149"/>
      <c r="P46" s="241">
        <v>7</v>
      </c>
      <c r="Q46" s="149"/>
      <c r="R46" s="241">
        <v>5.5</v>
      </c>
      <c r="S46" s="272">
        <f t="shared" si="1"/>
        <v>5.3</v>
      </c>
      <c r="T46" s="92">
        <f t="shared" si="2"/>
        <v>5.6</v>
      </c>
      <c r="U46" s="91" t="s">
        <v>22</v>
      </c>
      <c r="V46" s="169">
        <v>1</v>
      </c>
      <c r="W46" s="169"/>
    </row>
    <row r="47" spans="1:23" s="172" customFormat="1" ht="16.5" customHeight="1">
      <c r="A47" s="172">
        <v>19</v>
      </c>
      <c r="B47" s="15">
        <v>1</v>
      </c>
      <c r="C47" s="15">
        <v>9</v>
      </c>
      <c r="D47" s="15">
        <v>51</v>
      </c>
      <c r="E47" s="15" t="s">
        <v>535</v>
      </c>
      <c r="F47" s="15" t="s">
        <v>345</v>
      </c>
      <c r="G47" s="122" t="s">
        <v>103</v>
      </c>
      <c r="H47" s="124" t="s">
        <v>223</v>
      </c>
      <c r="I47" s="125" t="s">
        <v>375</v>
      </c>
      <c r="J47" s="130" t="s">
        <v>546</v>
      </c>
      <c r="K47" s="131" t="s">
        <v>366</v>
      </c>
      <c r="L47" s="92">
        <v>6.4</v>
      </c>
      <c r="M47" s="152"/>
      <c r="N47" s="241">
        <v>5</v>
      </c>
      <c r="O47" s="149"/>
      <c r="P47" s="253">
        <v>2.5</v>
      </c>
      <c r="Q47" s="149"/>
      <c r="R47" s="253">
        <v>3</v>
      </c>
      <c r="S47" s="272">
        <f t="shared" si="1"/>
        <v>3.5</v>
      </c>
      <c r="T47" s="92">
        <f t="shared" si="2"/>
        <v>5</v>
      </c>
      <c r="U47" s="91" t="s">
        <v>22</v>
      </c>
      <c r="V47" s="169">
        <v>1</v>
      </c>
      <c r="W47" s="169"/>
    </row>
    <row r="48" spans="1:23" s="168" customFormat="1" ht="16.5" customHeight="1">
      <c r="A48" s="172">
        <v>23</v>
      </c>
      <c r="B48" s="15">
        <v>1</v>
      </c>
      <c r="C48" s="15">
        <v>10</v>
      </c>
      <c r="D48" s="15">
        <v>68</v>
      </c>
      <c r="E48" s="15" t="s">
        <v>535</v>
      </c>
      <c r="F48" s="15" t="s">
        <v>345</v>
      </c>
      <c r="G48" s="122" t="s">
        <v>104</v>
      </c>
      <c r="H48" s="124" t="s">
        <v>334</v>
      </c>
      <c r="I48" s="125" t="s">
        <v>12</v>
      </c>
      <c r="J48" s="130" t="s">
        <v>547</v>
      </c>
      <c r="K48" s="133" t="s">
        <v>366</v>
      </c>
      <c r="L48" s="92">
        <v>5.8</v>
      </c>
      <c r="M48" s="149"/>
      <c r="N48" s="253">
        <v>3.5</v>
      </c>
      <c r="O48" s="185"/>
      <c r="P48" s="241">
        <v>8</v>
      </c>
      <c r="Q48" s="185"/>
      <c r="R48" s="253">
        <v>4</v>
      </c>
      <c r="S48" s="272">
        <f t="shared" si="1"/>
        <v>5.2</v>
      </c>
      <c r="T48" s="92">
        <f t="shared" si="2"/>
        <v>5.5</v>
      </c>
      <c r="U48" s="91" t="s">
        <v>22</v>
      </c>
      <c r="V48" s="169">
        <v>1</v>
      </c>
      <c r="W48" s="169"/>
    </row>
    <row r="49" spans="1:23" s="172" customFormat="1" ht="16.5" customHeight="1">
      <c r="A49" s="172">
        <v>33</v>
      </c>
      <c r="B49" s="15">
        <v>1</v>
      </c>
      <c r="C49" s="15">
        <v>11</v>
      </c>
      <c r="D49" s="15">
        <v>88</v>
      </c>
      <c r="E49" s="15" t="s">
        <v>535</v>
      </c>
      <c r="F49" s="15" t="s">
        <v>345</v>
      </c>
      <c r="G49" s="122" t="s">
        <v>107</v>
      </c>
      <c r="H49" s="124" t="s">
        <v>108</v>
      </c>
      <c r="I49" s="125" t="s">
        <v>327</v>
      </c>
      <c r="J49" s="130" t="s">
        <v>548</v>
      </c>
      <c r="K49" s="131" t="s">
        <v>366</v>
      </c>
      <c r="L49" s="92">
        <v>6</v>
      </c>
      <c r="M49" s="149"/>
      <c r="N49" s="241">
        <v>7</v>
      </c>
      <c r="O49" s="175"/>
      <c r="P49" s="241">
        <v>9</v>
      </c>
      <c r="Q49" s="175"/>
      <c r="R49" s="253">
        <v>3.5</v>
      </c>
      <c r="S49" s="272">
        <f t="shared" si="1"/>
        <v>6.5</v>
      </c>
      <c r="T49" s="92">
        <f t="shared" si="2"/>
        <v>6.3</v>
      </c>
      <c r="U49" s="91" t="s">
        <v>22</v>
      </c>
      <c r="V49" s="169">
        <v>1</v>
      </c>
      <c r="W49" s="169"/>
    </row>
    <row r="50" spans="1:23" s="172" customFormat="1" ht="16.5" customHeight="1">
      <c r="A50" s="168">
        <v>14</v>
      </c>
      <c r="B50" s="15">
        <v>1</v>
      </c>
      <c r="C50" s="15">
        <v>12</v>
      </c>
      <c r="D50" s="15">
        <v>44</v>
      </c>
      <c r="E50" s="15" t="s">
        <v>535</v>
      </c>
      <c r="F50" s="15" t="s">
        <v>346</v>
      </c>
      <c r="G50" s="122" t="s">
        <v>109</v>
      </c>
      <c r="H50" s="124" t="s">
        <v>110</v>
      </c>
      <c r="I50" s="125" t="s">
        <v>247</v>
      </c>
      <c r="J50" s="130" t="s">
        <v>549</v>
      </c>
      <c r="K50" s="131" t="s">
        <v>366</v>
      </c>
      <c r="L50" s="92">
        <v>5.8</v>
      </c>
      <c r="M50" s="149"/>
      <c r="N50" s="253">
        <v>1</v>
      </c>
      <c r="O50" s="149"/>
      <c r="P50" s="241">
        <v>5</v>
      </c>
      <c r="Q50" s="149"/>
      <c r="R50" s="253">
        <v>3.5</v>
      </c>
      <c r="S50" s="272">
        <f t="shared" si="1"/>
        <v>3.2</v>
      </c>
      <c r="T50" s="92">
        <f t="shared" si="2"/>
        <v>4.5</v>
      </c>
      <c r="U50" s="91" t="s">
        <v>22</v>
      </c>
      <c r="V50" s="169">
        <v>1</v>
      </c>
      <c r="W50" s="169"/>
    </row>
    <row r="51" spans="1:23" s="172" customFormat="1" ht="16.5" customHeight="1">
      <c r="A51" s="168">
        <v>36</v>
      </c>
      <c r="B51" s="15">
        <v>1</v>
      </c>
      <c r="C51" s="15">
        <v>13</v>
      </c>
      <c r="D51" s="15">
        <v>93</v>
      </c>
      <c r="E51" s="15" t="s">
        <v>535</v>
      </c>
      <c r="F51" s="15" t="s">
        <v>346</v>
      </c>
      <c r="G51" s="122" t="s">
        <v>111</v>
      </c>
      <c r="H51" s="124" t="s">
        <v>112</v>
      </c>
      <c r="I51" s="125" t="s">
        <v>348</v>
      </c>
      <c r="J51" s="130" t="s">
        <v>550</v>
      </c>
      <c r="K51" s="131" t="s">
        <v>366</v>
      </c>
      <c r="L51" s="92">
        <v>6</v>
      </c>
      <c r="M51" s="152"/>
      <c r="N51" s="253">
        <v>3.5</v>
      </c>
      <c r="O51" s="149"/>
      <c r="P51" s="241">
        <v>7</v>
      </c>
      <c r="Q51" s="149"/>
      <c r="R51" s="241">
        <v>5</v>
      </c>
      <c r="S51" s="272">
        <f t="shared" si="1"/>
        <v>5.2</v>
      </c>
      <c r="T51" s="92">
        <f t="shared" si="2"/>
        <v>5.6</v>
      </c>
      <c r="U51" s="91" t="s">
        <v>22</v>
      </c>
      <c r="V51" s="169">
        <v>1</v>
      </c>
      <c r="W51" s="169"/>
    </row>
    <row r="52" spans="1:23" s="172" customFormat="1" ht="16.5" customHeight="1">
      <c r="A52" s="172">
        <v>37</v>
      </c>
      <c r="B52" s="15">
        <v>1</v>
      </c>
      <c r="C52" s="15">
        <v>14</v>
      </c>
      <c r="D52" s="15">
        <v>94</v>
      </c>
      <c r="E52" s="15" t="s">
        <v>535</v>
      </c>
      <c r="F52" s="15" t="s">
        <v>346</v>
      </c>
      <c r="G52" s="205" t="s">
        <v>113</v>
      </c>
      <c r="H52" s="134" t="s">
        <v>114</v>
      </c>
      <c r="I52" s="135" t="s">
        <v>348</v>
      </c>
      <c r="J52" s="130" t="s">
        <v>551</v>
      </c>
      <c r="K52" s="131" t="s">
        <v>248</v>
      </c>
      <c r="L52" s="95">
        <v>6</v>
      </c>
      <c r="M52" s="186"/>
      <c r="N52" s="253">
        <v>0.5</v>
      </c>
      <c r="O52" s="156"/>
      <c r="P52" s="241">
        <v>6.5</v>
      </c>
      <c r="Q52" s="156"/>
      <c r="R52" s="250">
        <v>5</v>
      </c>
      <c r="S52" s="272">
        <f t="shared" si="1"/>
        <v>4</v>
      </c>
      <c r="T52" s="92">
        <f t="shared" si="2"/>
        <v>5</v>
      </c>
      <c r="U52" s="91" t="s">
        <v>22</v>
      </c>
      <c r="V52" s="169">
        <v>1</v>
      </c>
      <c r="W52" s="169"/>
    </row>
    <row r="53" spans="2:23" s="172" customFormat="1" ht="16.5" customHeight="1">
      <c r="B53" s="15"/>
      <c r="C53" s="15">
        <v>15</v>
      </c>
      <c r="D53" s="15"/>
      <c r="E53" s="15"/>
      <c r="F53" s="15" t="s">
        <v>346</v>
      </c>
      <c r="G53" s="122" t="s">
        <v>43</v>
      </c>
      <c r="H53" s="126" t="s">
        <v>2</v>
      </c>
      <c r="I53" s="127" t="s">
        <v>404</v>
      </c>
      <c r="J53" s="136" t="s">
        <v>42</v>
      </c>
      <c r="K53" s="137" t="s">
        <v>248</v>
      </c>
      <c r="L53" s="116">
        <v>6.1</v>
      </c>
      <c r="M53" s="178"/>
      <c r="N53" s="252">
        <v>3</v>
      </c>
      <c r="O53" s="187"/>
      <c r="P53" s="244">
        <v>5</v>
      </c>
      <c r="Q53" s="187"/>
      <c r="R53" s="244">
        <v>5.5</v>
      </c>
      <c r="S53" s="272">
        <f t="shared" si="1"/>
        <v>4.5</v>
      </c>
      <c r="T53" s="92">
        <f t="shared" si="2"/>
        <v>5.3</v>
      </c>
      <c r="U53" s="91" t="s">
        <v>22</v>
      </c>
      <c r="V53" s="179">
        <v>1</v>
      </c>
      <c r="W53" s="169"/>
    </row>
    <row r="54" spans="1:23" s="172" customFormat="1" ht="16.5" customHeight="1">
      <c r="A54" s="168">
        <v>16</v>
      </c>
      <c r="B54" s="15">
        <v>1</v>
      </c>
      <c r="C54" s="15">
        <v>16</v>
      </c>
      <c r="D54" s="15">
        <v>47</v>
      </c>
      <c r="E54" s="15" t="s">
        <v>535</v>
      </c>
      <c r="F54" s="15" t="s">
        <v>351</v>
      </c>
      <c r="G54" s="122" t="s">
        <v>118</v>
      </c>
      <c r="H54" s="124" t="s">
        <v>401</v>
      </c>
      <c r="I54" s="125" t="s">
        <v>285</v>
      </c>
      <c r="J54" s="130" t="s">
        <v>553</v>
      </c>
      <c r="K54" s="131" t="s">
        <v>366</v>
      </c>
      <c r="L54" s="92">
        <v>5.9</v>
      </c>
      <c r="M54" s="149"/>
      <c r="N54" s="241">
        <v>5</v>
      </c>
      <c r="O54" s="156"/>
      <c r="P54" s="253">
        <v>2</v>
      </c>
      <c r="Q54" s="156"/>
      <c r="R54" s="253">
        <v>4.5</v>
      </c>
      <c r="S54" s="272">
        <f t="shared" si="1"/>
        <v>3.8</v>
      </c>
      <c r="T54" s="92">
        <f t="shared" si="2"/>
        <v>4.9</v>
      </c>
      <c r="U54" s="91" t="s">
        <v>22</v>
      </c>
      <c r="V54" s="169">
        <v>1</v>
      </c>
      <c r="W54" s="169"/>
    </row>
    <row r="55" spans="1:23" s="172" customFormat="1" ht="16.5" customHeight="1">
      <c r="A55" s="172">
        <v>27</v>
      </c>
      <c r="B55" s="15">
        <v>1</v>
      </c>
      <c r="C55" s="15">
        <v>17</v>
      </c>
      <c r="D55" s="15">
        <v>82</v>
      </c>
      <c r="E55" s="15" t="s">
        <v>535</v>
      </c>
      <c r="F55" s="15" t="s">
        <v>351</v>
      </c>
      <c r="G55" s="122" t="s">
        <v>119</v>
      </c>
      <c r="H55" s="124" t="s">
        <v>244</v>
      </c>
      <c r="I55" s="125" t="s">
        <v>344</v>
      </c>
      <c r="J55" s="130" t="s">
        <v>644</v>
      </c>
      <c r="K55" s="131" t="s">
        <v>366</v>
      </c>
      <c r="L55" s="92">
        <v>6.1</v>
      </c>
      <c r="M55" s="149"/>
      <c r="N55" s="253">
        <v>2.5</v>
      </c>
      <c r="O55" s="156"/>
      <c r="P55" s="241">
        <v>7.5</v>
      </c>
      <c r="Q55" s="156"/>
      <c r="R55" s="241">
        <v>6.5</v>
      </c>
      <c r="S55" s="272">
        <f t="shared" si="1"/>
        <v>5.5</v>
      </c>
      <c r="T55" s="92">
        <f t="shared" si="2"/>
        <v>5.8</v>
      </c>
      <c r="U55" s="91" t="s">
        <v>22</v>
      </c>
      <c r="V55" s="169">
        <v>1</v>
      </c>
      <c r="W55" s="169"/>
    </row>
    <row r="56" spans="1:23" s="172" customFormat="1" ht="16.5" customHeight="1">
      <c r="A56" s="172">
        <v>29</v>
      </c>
      <c r="B56" s="15">
        <v>1</v>
      </c>
      <c r="C56" s="15">
        <v>18</v>
      </c>
      <c r="D56" s="15">
        <v>84</v>
      </c>
      <c r="E56" s="15" t="s">
        <v>535</v>
      </c>
      <c r="F56" s="15" t="s">
        <v>351</v>
      </c>
      <c r="G56" s="205" t="s">
        <v>123</v>
      </c>
      <c r="H56" s="124" t="s">
        <v>124</v>
      </c>
      <c r="I56" s="125" t="s">
        <v>408</v>
      </c>
      <c r="J56" s="130" t="s">
        <v>554</v>
      </c>
      <c r="K56" s="131" t="s">
        <v>325</v>
      </c>
      <c r="L56" s="92">
        <v>5.6</v>
      </c>
      <c r="M56" s="149"/>
      <c r="N56" s="241">
        <v>5</v>
      </c>
      <c r="O56" s="156"/>
      <c r="P56" s="241">
        <v>5</v>
      </c>
      <c r="Q56" s="156"/>
      <c r="R56" s="253">
        <v>3.5</v>
      </c>
      <c r="S56" s="272">
        <f t="shared" si="1"/>
        <v>4.5</v>
      </c>
      <c r="T56" s="92">
        <f t="shared" si="2"/>
        <v>5.1</v>
      </c>
      <c r="U56" s="91" t="s">
        <v>22</v>
      </c>
      <c r="V56" s="169">
        <v>1</v>
      </c>
      <c r="W56" s="169"/>
    </row>
    <row r="57" spans="1:23" s="172" customFormat="1" ht="16.5" customHeight="1">
      <c r="A57" s="172">
        <v>49</v>
      </c>
      <c r="B57" s="15">
        <v>2</v>
      </c>
      <c r="C57" s="15">
        <v>19</v>
      </c>
      <c r="D57" s="15">
        <v>117</v>
      </c>
      <c r="E57" s="15" t="s">
        <v>535</v>
      </c>
      <c r="F57" s="15" t="s">
        <v>352</v>
      </c>
      <c r="G57" s="122" t="s">
        <v>133</v>
      </c>
      <c r="H57" s="124" t="s">
        <v>238</v>
      </c>
      <c r="I57" s="125" t="s">
        <v>134</v>
      </c>
      <c r="J57" s="130" t="s">
        <v>558</v>
      </c>
      <c r="K57" s="131" t="s">
        <v>366</v>
      </c>
      <c r="L57" s="92">
        <v>5.4</v>
      </c>
      <c r="M57" s="149"/>
      <c r="N57" s="253">
        <v>1.5</v>
      </c>
      <c r="O57" s="149"/>
      <c r="P57" s="241">
        <v>5</v>
      </c>
      <c r="Q57" s="149"/>
      <c r="R57" s="241">
        <v>5</v>
      </c>
      <c r="S57" s="272">
        <f t="shared" si="1"/>
        <v>3.8</v>
      </c>
      <c r="T57" s="92">
        <f t="shared" si="2"/>
        <v>4.6</v>
      </c>
      <c r="U57" s="91" t="s">
        <v>22</v>
      </c>
      <c r="V57" s="169">
        <v>1</v>
      </c>
      <c r="W57" s="169"/>
    </row>
    <row r="58" spans="1:23" s="172" customFormat="1" ht="16.5" customHeight="1">
      <c r="A58" s="168">
        <v>12</v>
      </c>
      <c r="B58" s="15">
        <v>1</v>
      </c>
      <c r="C58" s="15">
        <v>20</v>
      </c>
      <c r="D58" s="15">
        <v>40</v>
      </c>
      <c r="E58" s="15" t="s">
        <v>535</v>
      </c>
      <c r="F58" s="15" t="s">
        <v>354</v>
      </c>
      <c r="G58" s="206" t="s">
        <v>135</v>
      </c>
      <c r="H58" s="124" t="s">
        <v>13</v>
      </c>
      <c r="I58" s="125" t="s">
        <v>266</v>
      </c>
      <c r="J58" s="130" t="s">
        <v>559</v>
      </c>
      <c r="K58" s="131" t="s">
        <v>366</v>
      </c>
      <c r="L58" s="92">
        <v>5.9</v>
      </c>
      <c r="M58" s="149"/>
      <c r="N58" s="253" t="s">
        <v>83</v>
      </c>
      <c r="O58" s="149"/>
      <c r="P58" s="253">
        <v>3</v>
      </c>
      <c r="Q58" s="149"/>
      <c r="R58" s="253">
        <v>3</v>
      </c>
      <c r="S58" s="272">
        <f t="shared" si="1"/>
        <v>2</v>
      </c>
      <c r="T58" s="92">
        <f t="shared" si="2"/>
        <v>4</v>
      </c>
      <c r="U58" s="91" t="s">
        <v>22</v>
      </c>
      <c r="V58" s="169">
        <v>1</v>
      </c>
      <c r="W58" s="169"/>
    </row>
    <row r="59" spans="1:23" s="172" customFormat="1" ht="16.5" customHeight="1">
      <c r="A59" s="172">
        <v>41</v>
      </c>
      <c r="B59" s="15">
        <v>1</v>
      </c>
      <c r="C59" s="15">
        <v>21</v>
      </c>
      <c r="D59" s="15">
        <v>104</v>
      </c>
      <c r="E59" s="15" t="s">
        <v>535</v>
      </c>
      <c r="F59" s="15" t="s">
        <v>354</v>
      </c>
      <c r="G59" s="207" t="s">
        <v>136</v>
      </c>
      <c r="H59" s="124" t="s">
        <v>137</v>
      </c>
      <c r="I59" s="125" t="s">
        <v>272</v>
      </c>
      <c r="J59" s="130" t="s">
        <v>560</v>
      </c>
      <c r="K59" s="131" t="s">
        <v>366</v>
      </c>
      <c r="L59" s="92">
        <v>5.9</v>
      </c>
      <c r="M59" s="152"/>
      <c r="N59" s="241">
        <v>5</v>
      </c>
      <c r="O59" s="156"/>
      <c r="P59" s="253">
        <v>2.5</v>
      </c>
      <c r="Q59" s="156"/>
      <c r="R59" s="241">
        <v>5.5</v>
      </c>
      <c r="S59" s="272">
        <f t="shared" si="1"/>
        <v>4.3</v>
      </c>
      <c r="T59" s="92">
        <f t="shared" si="2"/>
        <v>5.1</v>
      </c>
      <c r="U59" s="91" t="s">
        <v>22</v>
      </c>
      <c r="V59" s="169">
        <v>1</v>
      </c>
      <c r="W59" s="169"/>
    </row>
    <row r="60" spans="1:23" s="172" customFormat="1" ht="16.5" customHeight="1">
      <c r="A60" s="168">
        <v>50</v>
      </c>
      <c r="B60" s="15">
        <v>2</v>
      </c>
      <c r="C60" s="15">
        <v>22</v>
      </c>
      <c r="D60" s="15">
        <v>118</v>
      </c>
      <c r="E60" s="15" t="s">
        <v>535</v>
      </c>
      <c r="F60" s="15" t="s">
        <v>355</v>
      </c>
      <c r="G60" s="207" t="s">
        <v>144</v>
      </c>
      <c r="H60" s="124" t="s">
        <v>39</v>
      </c>
      <c r="I60" s="125" t="s">
        <v>145</v>
      </c>
      <c r="J60" s="130" t="s">
        <v>3</v>
      </c>
      <c r="K60" s="131" t="s">
        <v>366</v>
      </c>
      <c r="L60" s="92">
        <v>6.1</v>
      </c>
      <c r="M60" s="149"/>
      <c r="N60" s="241">
        <v>6</v>
      </c>
      <c r="O60" s="156"/>
      <c r="P60" s="241">
        <v>5</v>
      </c>
      <c r="Q60" s="156"/>
      <c r="R60" s="253">
        <v>1</v>
      </c>
      <c r="S60" s="272">
        <f t="shared" si="1"/>
        <v>4</v>
      </c>
      <c r="T60" s="92">
        <f t="shared" si="2"/>
        <v>5.1</v>
      </c>
      <c r="U60" s="91" t="s">
        <v>22</v>
      </c>
      <c r="V60" s="189">
        <v>1</v>
      </c>
      <c r="W60" s="189"/>
    </row>
    <row r="61" spans="1:23" s="172" customFormat="1" ht="16.5" customHeight="1">
      <c r="A61" s="172">
        <v>51</v>
      </c>
      <c r="B61" s="15">
        <v>2</v>
      </c>
      <c r="C61" s="15">
        <v>23</v>
      </c>
      <c r="D61" s="15">
        <v>119</v>
      </c>
      <c r="E61" s="15" t="s">
        <v>535</v>
      </c>
      <c r="F61" s="15" t="s">
        <v>355</v>
      </c>
      <c r="G61" s="122" t="s">
        <v>146</v>
      </c>
      <c r="H61" s="124" t="s">
        <v>236</v>
      </c>
      <c r="I61" s="125" t="s">
        <v>261</v>
      </c>
      <c r="J61" s="130" t="s">
        <v>37</v>
      </c>
      <c r="K61" s="131" t="s">
        <v>366</v>
      </c>
      <c r="L61" s="92">
        <v>6.1</v>
      </c>
      <c r="M61" s="149"/>
      <c r="N61" s="241">
        <v>7</v>
      </c>
      <c r="O61" s="149"/>
      <c r="P61" s="253">
        <v>1.5</v>
      </c>
      <c r="Q61" s="149"/>
      <c r="R61" s="253">
        <v>4</v>
      </c>
      <c r="S61" s="272">
        <f t="shared" si="1"/>
        <v>4.2</v>
      </c>
      <c r="T61" s="92">
        <f t="shared" si="2"/>
        <v>5.2</v>
      </c>
      <c r="U61" s="91" t="s">
        <v>22</v>
      </c>
      <c r="V61" s="169">
        <v>1</v>
      </c>
      <c r="W61" s="189"/>
    </row>
    <row r="62" spans="1:23" s="172" customFormat="1" ht="16.5" customHeight="1">
      <c r="A62" s="172">
        <v>43</v>
      </c>
      <c r="B62" s="15">
        <v>1</v>
      </c>
      <c r="C62" s="15">
        <v>24</v>
      </c>
      <c r="D62" s="15">
        <v>108</v>
      </c>
      <c r="E62" s="15" t="s">
        <v>535</v>
      </c>
      <c r="F62" s="15" t="s">
        <v>356</v>
      </c>
      <c r="G62" s="122" t="s">
        <v>148</v>
      </c>
      <c r="H62" s="124" t="s">
        <v>395</v>
      </c>
      <c r="I62" s="125" t="s">
        <v>237</v>
      </c>
      <c r="J62" s="130" t="s">
        <v>638</v>
      </c>
      <c r="K62" s="131" t="s">
        <v>366</v>
      </c>
      <c r="L62" s="92">
        <v>5.7</v>
      </c>
      <c r="M62" s="149"/>
      <c r="N62" s="253">
        <v>2</v>
      </c>
      <c r="O62" s="149"/>
      <c r="P62" s="241">
        <v>8.5</v>
      </c>
      <c r="Q62" s="149"/>
      <c r="R62" s="241">
        <v>5</v>
      </c>
      <c r="S62" s="272">
        <f t="shared" si="1"/>
        <v>5.2</v>
      </c>
      <c r="T62" s="92">
        <f t="shared" si="2"/>
        <v>5.5</v>
      </c>
      <c r="U62" s="91" t="s">
        <v>22</v>
      </c>
      <c r="V62" s="169">
        <v>1</v>
      </c>
      <c r="W62" s="189"/>
    </row>
    <row r="63" spans="1:23" s="172" customFormat="1" ht="16.5" customHeight="1">
      <c r="A63" s="172">
        <v>39</v>
      </c>
      <c r="B63" s="15">
        <v>1</v>
      </c>
      <c r="C63" s="15">
        <v>25</v>
      </c>
      <c r="D63" s="15">
        <v>97</v>
      </c>
      <c r="E63" s="15" t="s">
        <v>535</v>
      </c>
      <c r="F63" s="15" t="s">
        <v>358</v>
      </c>
      <c r="G63" s="122" t="s">
        <v>157</v>
      </c>
      <c r="H63" s="124" t="s">
        <v>158</v>
      </c>
      <c r="I63" s="125" t="s">
        <v>273</v>
      </c>
      <c r="J63" s="130" t="s">
        <v>568</v>
      </c>
      <c r="K63" s="131" t="s">
        <v>366</v>
      </c>
      <c r="L63" s="92">
        <v>6</v>
      </c>
      <c r="M63" s="149"/>
      <c r="N63" s="241">
        <v>5.5</v>
      </c>
      <c r="O63" s="149"/>
      <c r="P63" s="253">
        <v>4.5</v>
      </c>
      <c r="Q63" s="149"/>
      <c r="R63" s="241">
        <v>5.5</v>
      </c>
      <c r="S63" s="272">
        <f t="shared" si="1"/>
        <v>5.2</v>
      </c>
      <c r="T63" s="92">
        <f t="shared" si="2"/>
        <v>5.6</v>
      </c>
      <c r="U63" s="91" t="s">
        <v>22</v>
      </c>
      <c r="V63" s="169">
        <v>1</v>
      </c>
      <c r="W63" s="169"/>
    </row>
    <row r="64" spans="1:23" s="172" customFormat="1" ht="16.5" customHeight="1">
      <c r="A64" s="168">
        <v>44</v>
      </c>
      <c r="B64" s="15">
        <v>1</v>
      </c>
      <c r="C64" s="15">
        <v>26</v>
      </c>
      <c r="D64" s="15">
        <v>109</v>
      </c>
      <c r="E64" s="15" t="s">
        <v>535</v>
      </c>
      <c r="F64" s="15" t="s">
        <v>358</v>
      </c>
      <c r="G64" s="122" t="s">
        <v>159</v>
      </c>
      <c r="H64" s="134" t="s">
        <v>394</v>
      </c>
      <c r="I64" s="125" t="s">
        <v>302</v>
      </c>
      <c r="J64" s="130" t="s">
        <v>569</v>
      </c>
      <c r="K64" s="131" t="s">
        <v>38</v>
      </c>
      <c r="L64" s="92">
        <v>5.9</v>
      </c>
      <c r="M64" s="149"/>
      <c r="N64" s="241">
        <v>7</v>
      </c>
      <c r="O64" s="149"/>
      <c r="P64" s="241">
        <v>8.5</v>
      </c>
      <c r="Q64" s="149"/>
      <c r="R64" s="241">
        <v>6</v>
      </c>
      <c r="S64" s="272">
        <f t="shared" si="1"/>
        <v>7.2</v>
      </c>
      <c r="T64" s="92">
        <f t="shared" si="2"/>
        <v>6.6</v>
      </c>
      <c r="U64" s="91" t="s">
        <v>22</v>
      </c>
      <c r="V64" s="169">
        <v>1</v>
      </c>
      <c r="W64" s="169"/>
    </row>
    <row r="65" spans="1:23" s="172" customFormat="1" ht="16.5" customHeight="1">
      <c r="A65" s="168">
        <v>52</v>
      </c>
      <c r="B65" s="15">
        <v>1</v>
      </c>
      <c r="C65" s="15">
        <v>27</v>
      </c>
      <c r="D65" s="15">
        <v>120</v>
      </c>
      <c r="E65" s="15" t="s">
        <v>535</v>
      </c>
      <c r="F65" s="15" t="s">
        <v>358</v>
      </c>
      <c r="G65" s="207" t="s">
        <v>160</v>
      </c>
      <c r="H65" s="124" t="s">
        <v>161</v>
      </c>
      <c r="I65" s="125" t="s">
        <v>645</v>
      </c>
      <c r="J65" s="130" t="s">
        <v>570</v>
      </c>
      <c r="K65" s="131" t="s">
        <v>248</v>
      </c>
      <c r="L65" s="92">
        <v>5.4</v>
      </c>
      <c r="M65" s="149"/>
      <c r="N65" s="253">
        <v>3</v>
      </c>
      <c r="O65" s="149"/>
      <c r="P65" s="253">
        <v>4.5</v>
      </c>
      <c r="Q65" s="149"/>
      <c r="R65" s="253">
        <v>3</v>
      </c>
      <c r="S65" s="272">
        <f t="shared" si="1"/>
        <v>3.5</v>
      </c>
      <c r="T65" s="92">
        <f t="shared" si="2"/>
        <v>4.5</v>
      </c>
      <c r="U65" s="91" t="s">
        <v>22</v>
      </c>
      <c r="V65" s="189">
        <v>1</v>
      </c>
      <c r="W65" s="189"/>
    </row>
    <row r="66" spans="1:23" s="190" customFormat="1" ht="15.75">
      <c r="A66" s="172"/>
      <c r="B66" s="97"/>
      <c r="C66" s="13"/>
      <c r="E66" s="99"/>
      <c r="F66" s="112" t="s">
        <v>571</v>
      </c>
      <c r="G66" s="208"/>
      <c r="H66" s="113"/>
      <c r="I66" s="191"/>
      <c r="J66" s="192"/>
      <c r="K66" s="193"/>
      <c r="L66" s="102"/>
      <c r="M66" s="194"/>
      <c r="N66" s="245"/>
      <c r="O66" s="194"/>
      <c r="P66" s="245"/>
      <c r="Q66" s="194"/>
      <c r="R66" s="245"/>
      <c r="S66" s="272"/>
      <c r="T66" s="92"/>
      <c r="U66" s="195"/>
      <c r="V66" s="195"/>
      <c r="W66" s="195"/>
    </row>
    <row r="67" spans="1:23" s="190" customFormat="1" ht="15.75">
      <c r="A67" s="172"/>
      <c r="B67" s="97"/>
      <c r="C67" s="298" t="s">
        <v>20</v>
      </c>
      <c r="D67" s="298"/>
      <c r="E67" s="298"/>
      <c r="F67" s="298"/>
      <c r="G67" s="298"/>
      <c r="H67" s="298"/>
      <c r="I67" s="191"/>
      <c r="J67" s="192"/>
      <c r="K67" s="193"/>
      <c r="L67" s="102"/>
      <c r="M67" s="194"/>
      <c r="N67" s="245"/>
      <c r="O67" s="194"/>
      <c r="P67" s="245"/>
      <c r="Q67" s="194"/>
      <c r="R67" s="245"/>
      <c r="S67" s="272"/>
      <c r="T67" s="92"/>
      <c r="U67" s="195"/>
      <c r="V67" s="195"/>
      <c r="W67" s="195"/>
    </row>
    <row r="68" spans="1:23" s="190" customFormat="1" ht="18" customHeight="1">
      <c r="A68" s="172">
        <v>36</v>
      </c>
      <c r="B68" s="97"/>
      <c r="C68" s="13">
        <v>1</v>
      </c>
      <c r="D68" s="13">
        <v>115</v>
      </c>
      <c r="E68" s="13"/>
      <c r="F68" s="13" t="s">
        <v>284</v>
      </c>
      <c r="G68" s="122" t="s">
        <v>209</v>
      </c>
      <c r="H68" s="9" t="s">
        <v>251</v>
      </c>
      <c r="I68" s="141" t="s">
        <v>320</v>
      </c>
      <c r="J68" s="142" t="s">
        <v>330</v>
      </c>
      <c r="K68" s="143" t="s">
        <v>366</v>
      </c>
      <c r="L68" s="92">
        <v>5.9</v>
      </c>
      <c r="M68" s="144" t="s">
        <v>574</v>
      </c>
      <c r="N68" s="246">
        <v>5</v>
      </c>
      <c r="O68" s="144" t="s">
        <v>575</v>
      </c>
      <c r="P68" s="268">
        <v>6</v>
      </c>
      <c r="Q68" s="145">
        <v>6</v>
      </c>
      <c r="R68" s="246"/>
      <c r="S68" s="272"/>
      <c r="T68" s="92"/>
      <c r="U68" s="176" t="s">
        <v>536</v>
      </c>
      <c r="V68" s="176"/>
      <c r="W68" s="176"/>
    </row>
    <row r="69" spans="1:23" s="190" customFormat="1" ht="18" customHeight="1">
      <c r="A69" s="172">
        <v>1</v>
      </c>
      <c r="B69" s="97"/>
      <c r="C69" s="13">
        <v>2</v>
      </c>
      <c r="D69" s="13">
        <v>11</v>
      </c>
      <c r="E69" s="13"/>
      <c r="F69" s="13" t="s">
        <v>269</v>
      </c>
      <c r="G69" s="122" t="s">
        <v>212</v>
      </c>
      <c r="H69" s="9" t="s">
        <v>166</v>
      </c>
      <c r="I69" s="141" t="s">
        <v>1</v>
      </c>
      <c r="J69" s="142" t="s">
        <v>412</v>
      </c>
      <c r="K69" s="143" t="s">
        <v>23</v>
      </c>
      <c r="L69" s="92">
        <v>5.8</v>
      </c>
      <c r="M69" s="144">
        <v>3.5</v>
      </c>
      <c r="N69" s="246">
        <v>5</v>
      </c>
      <c r="O69" s="144">
        <v>3</v>
      </c>
      <c r="P69" s="268">
        <v>5.5</v>
      </c>
      <c r="Q69" s="145">
        <v>5</v>
      </c>
      <c r="R69" s="246"/>
      <c r="S69" s="272"/>
      <c r="T69" s="92"/>
      <c r="U69" s="176" t="s">
        <v>536</v>
      </c>
      <c r="V69" s="176"/>
      <c r="W69" s="176"/>
    </row>
    <row r="70" spans="1:23" s="190" customFormat="1" ht="18" customHeight="1">
      <c r="A70" s="172">
        <v>35</v>
      </c>
      <c r="B70" s="97">
        <v>1</v>
      </c>
      <c r="C70" s="13">
        <v>3</v>
      </c>
      <c r="D70" s="13">
        <v>114</v>
      </c>
      <c r="E70" s="13"/>
      <c r="F70" s="13" t="s">
        <v>280</v>
      </c>
      <c r="G70" s="122" t="s">
        <v>214</v>
      </c>
      <c r="H70" s="9" t="s">
        <v>403</v>
      </c>
      <c r="I70" s="125" t="s">
        <v>264</v>
      </c>
      <c r="J70" s="142" t="s">
        <v>281</v>
      </c>
      <c r="K70" s="143" t="s">
        <v>250</v>
      </c>
      <c r="L70" s="92">
        <v>6.1</v>
      </c>
      <c r="M70" s="145">
        <v>4</v>
      </c>
      <c r="N70" s="246">
        <v>5</v>
      </c>
      <c r="O70" s="145">
        <v>8.5</v>
      </c>
      <c r="P70" s="246"/>
      <c r="Q70" s="145">
        <v>5</v>
      </c>
      <c r="R70" s="246"/>
      <c r="S70" s="272"/>
      <c r="T70" s="92"/>
      <c r="U70" s="176" t="s">
        <v>536</v>
      </c>
      <c r="V70" s="169"/>
      <c r="W70" s="169"/>
    </row>
    <row r="71" spans="1:23" s="190" customFormat="1" ht="18" customHeight="1">
      <c r="A71" s="172">
        <v>2</v>
      </c>
      <c r="B71" s="97"/>
      <c r="C71" s="13">
        <v>4</v>
      </c>
      <c r="D71" s="14">
        <v>16</v>
      </c>
      <c r="E71" s="14"/>
      <c r="F71" s="14" t="s">
        <v>164</v>
      </c>
      <c r="G71" s="122" t="s">
        <v>215</v>
      </c>
      <c r="H71" s="9" t="s">
        <v>217</v>
      </c>
      <c r="I71" s="125" t="s">
        <v>1</v>
      </c>
      <c r="J71" s="146" t="s">
        <v>579</v>
      </c>
      <c r="K71" s="4" t="s">
        <v>250</v>
      </c>
      <c r="L71" s="92">
        <v>6.1</v>
      </c>
      <c r="M71" s="145">
        <v>3.5</v>
      </c>
      <c r="N71" s="246">
        <v>5</v>
      </c>
      <c r="O71" s="145">
        <v>5.5</v>
      </c>
      <c r="P71" s="248"/>
      <c r="Q71" s="145">
        <v>6</v>
      </c>
      <c r="R71" s="246"/>
      <c r="S71" s="272"/>
      <c r="T71" s="92"/>
      <c r="U71" s="176" t="s">
        <v>536</v>
      </c>
      <c r="V71" s="171"/>
      <c r="W71" s="171"/>
    </row>
    <row r="72" spans="1:23" s="190" customFormat="1" ht="18" customHeight="1">
      <c r="A72" s="172">
        <v>32</v>
      </c>
      <c r="B72" s="97">
        <v>1</v>
      </c>
      <c r="C72" s="13">
        <v>5</v>
      </c>
      <c r="D72" s="13">
        <v>103</v>
      </c>
      <c r="E72" s="13"/>
      <c r="F72" s="13" t="s">
        <v>198</v>
      </c>
      <c r="G72" s="122" t="s">
        <v>218</v>
      </c>
      <c r="H72" s="9" t="s">
        <v>199</v>
      </c>
      <c r="I72" s="125" t="s">
        <v>367</v>
      </c>
      <c r="J72" s="142" t="s">
        <v>581</v>
      </c>
      <c r="K72" s="143" t="s">
        <v>250</v>
      </c>
      <c r="L72" s="92">
        <v>5.9</v>
      </c>
      <c r="M72" s="145">
        <v>7</v>
      </c>
      <c r="N72" s="145"/>
      <c r="O72" s="144" t="s">
        <v>437</v>
      </c>
      <c r="P72" s="268">
        <v>5</v>
      </c>
      <c r="Q72" s="145">
        <v>6.5</v>
      </c>
      <c r="R72" s="145"/>
      <c r="S72" s="272"/>
      <c r="T72" s="92"/>
      <c r="U72" s="176" t="s">
        <v>536</v>
      </c>
      <c r="V72" s="176"/>
      <c r="W72" s="176"/>
    </row>
    <row r="73" spans="1:23" s="190" customFormat="1" ht="18" customHeight="1">
      <c r="A73" s="172">
        <v>7</v>
      </c>
      <c r="B73" s="97">
        <v>1</v>
      </c>
      <c r="C73" s="13">
        <v>6</v>
      </c>
      <c r="D73" s="13">
        <v>41</v>
      </c>
      <c r="E73" s="13" t="s">
        <v>535</v>
      </c>
      <c r="F73" s="13" t="s">
        <v>341</v>
      </c>
      <c r="G73" s="209" t="s">
        <v>200</v>
      </c>
      <c r="H73" s="124" t="s">
        <v>267</v>
      </c>
      <c r="I73" s="147" t="s">
        <v>396</v>
      </c>
      <c r="J73" s="142" t="s">
        <v>582</v>
      </c>
      <c r="K73" s="148" t="s">
        <v>366</v>
      </c>
      <c r="L73" s="92">
        <v>6</v>
      </c>
      <c r="M73" s="145">
        <v>6</v>
      </c>
      <c r="N73" s="149"/>
      <c r="O73" s="145">
        <v>3.5</v>
      </c>
      <c r="P73" s="268">
        <v>7</v>
      </c>
      <c r="Q73" s="145">
        <v>5</v>
      </c>
      <c r="R73" s="149"/>
      <c r="S73" s="272"/>
      <c r="T73" s="92"/>
      <c r="U73" s="176" t="s">
        <v>536</v>
      </c>
      <c r="V73" s="169"/>
      <c r="W73" s="169"/>
    </row>
    <row r="74" spans="1:23" s="190" customFormat="1" ht="18" customHeight="1">
      <c r="A74" s="172">
        <v>10</v>
      </c>
      <c r="B74" s="97">
        <v>1</v>
      </c>
      <c r="C74" s="13">
        <v>7</v>
      </c>
      <c r="D74" s="13">
        <v>54</v>
      </c>
      <c r="E74" s="13" t="s">
        <v>535</v>
      </c>
      <c r="F74" s="13" t="s">
        <v>341</v>
      </c>
      <c r="G74" s="209" t="s">
        <v>168</v>
      </c>
      <c r="H74" s="124" t="s">
        <v>399</v>
      </c>
      <c r="I74" s="147" t="s">
        <v>278</v>
      </c>
      <c r="J74" s="142" t="s">
        <v>583</v>
      </c>
      <c r="K74" s="148" t="s">
        <v>366</v>
      </c>
      <c r="L74" s="92">
        <v>6.5</v>
      </c>
      <c r="M74" s="145">
        <v>3</v>
      </c>
      <c r="N74" s="246">
        <v>6.5</v>
      </c>
      <c r="O74" s="145">
        <v>6.5</v>
      </c>
      <c r="P74" s="241"/>
      <c r="Q74" s="145">
        <v>5.5</v>
      </c>
      <c r="R74" s="241"/>
      <c r="S74" s="272"/>
      <c r="T74" s="92"/>
      <c r="U74" s="176" t="s">
        <v>536</v>
      </c>
      <c r="V74" s="169"/>
      <c r="W74" s="169"/>
    </row>
    <row r="75" spans="1:23" s="197" customFormat="1" ht="18" customHeight="1">
      <c r="A75" s="172">
        <v>14</v>
      </c>
      <c r="B75" s="97">
        <v>1</v>
      </c>
      <c r="C75" s="13">
        <v>8</v>
      </c>
      <c r="D75" s="13">
        <v>59</v>
      </c>
      <c r="E75" s="13" t="s">
        <v>535</v>
      </c>
      <c r="F75" s="13" t="s">
        <v>341</v>
      </c>
      <c r="G75" s="120" t="s">
        <v>169</v>
      </c>
      <c r="H75" s="150" t="s">
        <v>246</v>
      </c>
      <c r="I75" s="4" t="s">
        <v>6</v>
      </c>
      <c r="J75" s="142" t="s">
        <v>584</v>
      </c>
      <c r="K75" s="148" t="s">
        <v>366</v>
      </c>
      <c r="L75" s="92">
        <v>5.7</v>
      </c>
      <c r="M75" s="151">
        <v>0.5</v>
      </c>
      <c r="N75" s="246">
        <v>5</v>
      </c>
      <c r="O75" s="151">
        <v>5.5</v>
      </c>
      <c r="P75" s="240"/>
      <c r="Q75" s="151">
        <v>5</v>
      </c>
      <c r="R75" s="240"/>
      <c r="S75" s="272"/>
      <c r="T75" s="92"/>
      <c r="U75" s="176" t="s">
        <v>536</v>
      </c>
      <c r="V75" s="169"/>
      <c r="W75" s="169"/>
    </row>
    <row r="76" spans="1:23" s="190" customFormat="1" ht="18" customHeight="1">
      <c r="A76" s="172">
        <v>20</v>
      </c>
      <c r="B76" s="97">
        <v>1</v>
      </c>
      <c r="C76" s="13">
        <v>9</v>
      </c>
      <c r="D76" s="13">
        <v>72</v>
      </c>
      <c r="E76" s="13" t="s">
        <v>535</v>
      </c>
      <c r="F76" s="13" t="s">
        <v>342</v>
      </c>
      <c r="G76" s="211" t="s">
        <v>176</v>
      </c>
      <c r="H76" s="124" t="s">
        <v>643</v>
      </c>
      <c r="I76" s="147" t="s">
        <v>385</v>
      </c>
      <c r="J76" s="142" t="s">
        <v>592</v>
      </c>
      <c r="K76" s="143" t="s">
        <v>248</v>
      </c>
      <c r="L76" s="92">
        <v>5.9</v>
      </c>
      <c r="M76" s="145">
        <v>4</v>
      </c>
      <c r="N76" s="246">
        <v>5</v>
      </c>
      <c r="O76" s="153">
        <v>5</v>
      </c>
      <c r="P76" s="246"/>
      <c r="Q76" s="153">
        <v>5.5</v>
      </c>
      <c r="R76" s="246"/>
      <c r="S76" s="272"/>
      <c r="T76" s="92"/>
      <c r="U76" s="176" t="s">
        <v>536</v>
      </c>
      <c r="V76" s="176"/>
      <c r="W76" s="176"/>
    </row>
    <row r="77" spans="1:23" s="190" customFormat="1" ht="15.75">
      <c r="A77" s="172">
        <v>4</v>
      </c>
      <c r="B77" s="97">
        <v>1</v>
      </c>
      <c r="C77" s="13">
        <v>10</v>
      </c>
      <c r="D77" s="13">
        <v>20</v>
      </c>
      <c r="E77" s="13" t="s">
        <v>535</v>
      </c>
      <c r="F77" s="13" t="s">
        <v>342</v>
      </c>
      <c r="G77" s="122" t="s">
        <v>201</v>
      </c>
      <c r="H77" s="124" t="s">
        <v>399</v>
      </c>
      <c r="I77" s="147" t="s">
        <v>383</v>
      </c>
      <c r="J77" s="142" t="s">
        <v>614</v>
      </c>
      <c r="K77" s="148" t="s">
        <v>366</v>
      </c>
      <c r="L77" s="92">
        <v>6.1</v>
      </c>
      <c r="M77" s="145">
        <v>5</v>
      </c>
      <c r="N77" s="145"/>
      <c r="O77" s="153">
        <v>3.5</v>
      </c>
      <c r="P77" s="268">
        <v>8.5</v>
      </c>
      <c r="Q77" s="153">
        <v>5</v>
      </c>
      <c r="R77" s="145"/>
      <c r="S77" s="272"/>
      <c r="T77" s="92"/>
      <c r="U77" s="176" t="s">
        <v>536</v>
      </c>
      <c r="V77" s="169"/>
      <c r="W77" s="169"/>
    </row>
    <row r="78" spans="1:23" s="190" customFormat="1" ht="18" customHeight="1">
      <c r="A78" s="172">
        <v>22</v>
      </c>
      <c r="B78" s="97">
        <v>1</v>
      </c>
      <c r="C78" s="13">
        <v>11</v>
      </c>
      <c r="D78" s="13">
        <v>75</v>
      </c>
      <c r="E78" s="13"/>
      <c r="F78" s="13" t="s">
        <v>342</v>
      </c>
      <c r="G78" s="212" t="s">
        <v>177</v>
      </c>
      <c r="H78" s="134" t="s">
        <v>332</v>
      </c>
      <c r="I78" s="154" t="s">
        <v>271</v>
      </c>
      <c r="J78" s="142" t="s">
        <v>233</v>
      </c>
      <c r="K78" s="143" t="s">
        <v>337</v>
      </c>
      <c r="L78" s="95">
        <v>6.1</v>
      </c>
      <c r="M78" s="153">
        <v>4</v>
      </c>
      <c r="N78" s="246">
        <v>5.5</v>
      </c>
      <c r="O78" s="153">
        <v>5</v>
      </c>
      <c r="P78" s="246"/>
      <c r="Q78" s="153">
        <v>7</v>
      </c>
      <c r="R78" s="246"/>
      <c r="S78" s="272"/>
      <c r="T78" s="92"/>
      <c r="U78" s="176" t="s">
        <v>536</v>
      </c>
      <c r="V78" s="169"/>
      <c r="W78" s="169"/>
    </row>
    <row r="79" spans="1:23" s="190" customFormat="1" ht="18" customHeight="1">
      <c r="A79" s="172">
        <v>3</v>
      </c>
      <c r="B79" s="97">
        <v>1</v>
      </c>
      <c r="C79" s="13">
        <v>12</v>
      </c>
      <c r="D79" s="13">
        <v>18</v>
      </c>
      <c r="E79" s="13" t="s">
        <v>585</v>
      </c>
      <c r="F79" s="13" t="s">
        <v>346</v>
      </c>
      <c r="G79" s="123" t="s">
        <v>350</v>
      </c>
      <c r="H79" s="9" t="s">
        <v>11</v>
      </c>
      <c r="I79" s="141" t="s">
        <v>315</v>
      </c>
      <c r="J79" s="142" t="s">
        <v>642</v>
      </c>
      <c r="K79" s="148" t="s">
        <v>366</v>
      </c>
      <c r="L79" s="92">
        <v>6.3</v>
      </c>
      <c r="M79" s="157" t="s">
        <v>461</v>
      </c>
      <c r="N79" s="241">
        <v>5</v>
      </c>
      <c r="O79" s="145">
        <v>5</v>
      </c>
      <c r="P79" s="241"/>
      <c r="Q79" s="149" t="s">
        <v>594</v>
      </c>
      <c r="R79" s="241"/>
      <c r="S79" s="272"/>
      <c r="T79" s="92"/>
      <c r="U79" s="176" t="s">
        <v>536</v>
      </c>
      <c r="V79" s="169"/>
      <c r="W79" s="169"/>
    </row>
    <row r="80" spans="1:23" s="190" customFormat="1" ht="18" customHeight="1">
      <c r="A80" s="172">
        <v>28</v>
      </c>
      <c r="B80" s="97">
        <v>1</v>
      </c>
      <c r="C80" s="13">
        <v>13</v>
      </c>
      <c r="D80" s="13">
        <v>92</v>
      </c>
      <c r="E80" s="13" t="s">
        <v>535</v>
      </c>
      <c r="F80" s="13" t="s">
        <v>346</v>
      </c>
      <c r="G80" s="123" t="s">
        <v>178</v>
      </c>
      <c r="H80" s="9" t="s">
        <v>249</v>
      </c>
      <c r="I80" s="141" t="s">
        <v>179</v>
      </c>
      <c r="J80" s="142" t="s">
        <v>615</v>
      </c>
      <c r="K80" s="148" t="s">
        <v>366</v>
      </c>
      <c r="L80" s="92">
        <v>6.1</v>
      </c>
      <c r="M80" s="145">
        <v>4</v>
      </c>
      <c r="N80" s="246">
        <v>5</v>
      </c>
      <c r="O80" s="145">
        <v>6.5</v>
      </c>
      <c r="P80" s="246"/>
      <c r="Q80" s="145">
        <v>5</v>
      </c>
      <c r="R80" s="246"/>
      <c r="S80" s="164"/>
      <c r="T80" s="92"/>
      <c r="U80" s="176" t="s">
        <v>536</v>
      </c>
      <c r="V80" s="169"/>
      <c r="W80" s="169"/>
    </row>
    <row r="81" spans="1:23" s="190" customFormat="1" ht="18" customHeight="1">
      <c r="A81" s="172">
        <v>6</v>
      </c>
      <c r="B81" s="97">
        <v>1</v>
      </c>
      <c r="C81" s="13">
        <v>14</v>
      </c>
      <c r="D81" s="13">
        <v>37</v>
      </c>
      <c r="E81" s="13" t="s">
        <v>535</v>
      </c>
      <c r="F81" s="13" t="s">
        <v>351</v>
      </c>
      <c r="G81" s="123" t="s">
        <v>180</v>
      </c>
      <c r="H81" s="9" t="s">
        <v>181</v>
      </c>
      <c r="I81" s="141" t="s">
        <v>292</v>
      </c>
      <c r="J81" s="142" t="s">
        <v>596</v>
      </c>
      <c r="K81" s="148" t="s">
        <v>250</v>
      </c>
      <c r="L81" s="92">
        <v>6.6</v>
      </c>
      <c r="M81" s="145">
        <v>3.5</v>
      </c>
      <c r="N81" s="246">
        <v>5.5</v>
      </c>
      <c r="O81" s="145">
        <v>6</v>
      </c>
      <c r="P81" s="246"/>
      <c r="Q81" s="145">
        <v>6.5</v>
      </c>
      <c r="R81" s="246"/>
      <c r="S81" s="164"/>
      <c r="T81" s="92"/>
      <c r="U81" s="176" t="s">
        <v>536</v>
      </c>
      <c r="V81" s="169"/>
      <c r="W81" s="169"/>
    </row>
    <row r="82" spans="1:23" s="190" customFormat="1" ht="18" customHeight="1">
      <c r="A82" s="172">
        <v>9</v>
      </c>
      <c r="B82" s="97">
        <v>1</v>
      </c>
      <c r="C82" s="13">
        <v>15</v>
      </c>
      <c r="D82" s="13">
        <v>53</v>
      </c>
      <c r="E82" s="13" t="s">
        <v>535</v>
      </c>
      <c r="F82" s="13" t="s">
        <v>351</v>
      </c>
      <c r="G82" s="210" t="s">
        <v>182</v>
      </c>
      <c r="H82" s="9" t="s">
        <v>183</v>
      </c>
      <c r="I82" s="141" t="s">
        <v>279</v>
      </c>
      <c r="J82" s="142" t="s">
        <v>597</v>
      </c>
      <c r="K82" s="148" t="s">
        <v>250</v>
      </c>
      <c r="L82" s="92">
        <v>6.3</v>
      </c>
      <c r="M82" s="145">
        <v>3</v>
      </c>
      <c r="N82" s="246">
        <v>5</v>
      </c>
      <c r="O82" s="153">
        <v>7</v>
      </c>
      <c r="P82" s="246"/>
      <c r="Q82" s="153">
        <v>8</v>
      </c>
      <c r="R82" s="246"/>
      <c r="S82" s="164"/>
      <c r="T82" s="92"/>
      <c r="U82" s="176" t="s">
        <v>536</v>
      </c>
      <c r="V82" s="169"/>
      <c r="W82" s="169"/>
    </row>
    <row r="83" spans="1:23" s="190" customFormat="1" ht="18" customHeight="1">
      <c r="A83" s="172">
        <v>19</v>
      </c>
      <c r="B83" s="97">
        <v>1</v>
      </c>
      <c r="C83" s="13">
        <v>16</v>
      </c>
      <c r="D83" s="13">
        <v>71</v>
      </c>
      <c r="E83" s="13" t="s">
        <v>535</v>
      </c>
      <c r="F83" s="13" t="s">
        <v>351</v>
      </c>
      <c r="G83" s="123" t="s">
        <v>184</v>
      </c>
      <c r="H83" s="9" t="s">
        <v>288</v>
      </c>
      <c r="I83" s="141" t="s">
        <v>265</v>
      </c>
      <c r="J83" s="142" t="s">
        <v>598</v>
      </c>
      <c r="K83" s="148" t="s">
        <v>248</v>
      </c>
      <c r="L83" s="92">
        <v>6.6</v>
      </c>
      <c r="M83" s="145">
        <v>4</v>
      </c>
      <c r="N83" s="246">
        <v>5</v>
      </c>
      <c r="O83" s="145">
        <v>9</v>
      </c>
      <c r="P83" s="246"/>
      <c r="Q83" s="145">
        <v>7.5</v>
      </c>
      <c r="R83" s="246"/>
      <c r="S83" s="164"/>
      <c r="T83" s="92"/>
      <c r="U83" s="176" t="s">
        <v>536</v>
      </c>
      <c r="V83" s="169"/>
      <c r="W83" s="169"/>
    </row>
    <row r="84" spans="1:23" s="190" customFormat="1" ht="18" customHeight="1">
      <c r="A84" s="172">
        <v>18</v>
      </c>
      <c r="B84" s="97">
        <v>1</v>
      </c>
      <c r="C84" s="13">
        <v>17</v>
      </c>
      <c r="D84" s="13">
        <v>69</v>
      </c>
      <c r="E84" s="13" t="s">
        <v>535</v>
      </c>
      <c r="F84" s="13" t="s">
        <v>352</v>
      </c>
      <c r="G84" s="123" t="s">
        <v>185</v>
      </c>
      <c r="H84" s="9" t="s">
        <v>289</v>
      </c>
      <c r="I84" s="141" t="s">
        <v>32</v>
      </c>
      <c r="J84" s="142" t="s">
        <v>597</v>
      </c>
      <c r="K84" s="148" t="s">
        <v>599</v>
      </c>
      <c r="L84" s="92">
        <v>6</v>
      </c>
      <c r="M84" s="145">
        <v>4</v>
      </c>
      <c r="N84" s="246">
        <v>6</v>
      </c>
      <c r="O84" s="153">
        <v>6</v>
      </c>
      <c r="P84" s="246"/>
      <c r="Q84" s="153">
        <v>7</v>
      </c>
      <c r="R84" s="246"/>
      <c r="S84" s="164"/>
      <c r="T84" s="92"/>
      <c r="U84" s="176" t="s">
        <v>536</v>
      </c>
      <c r="V84" s="169"/>
      <c r="W84" s="169"/>
    </row>
    <row r="85" spans="1:23" s="190" customFormat="1" ht="18" customHeight="1">
      <c r="A85" s="172">
        <v>23</v>
      </c>
      <c r="B85" s="97">
        <v>1</v>
      </c>
      <c r="C85" s="13">
        <v>18</v>
      </c>
      <c r="D85" s="13">
        <v>75</v>
      </c>
      <c r="E85" s="13" t="s">
        <v>535</v>
      </c>
      <c r="F85" s="13" t="s">
        <v>352</v>
      </c>
      <c r="G85" s="213" t="s">
        <v>186</v>
      </c>
      <c r="H85" s="138" t="s">
        <v>36</v>
      </c>
      <c r="I85" s="158" t="s">
        <v>285</v>
      </c>
      <c r="J85" s="142" t="s">
        <v>600</v>
      </c>
      <c r="K85" s="148" t="s">
        <v>366</v>
      </c>
      <c r="L85" s="92">
        <v>6</v>
      </c>
      <c r="M85" s="145">
        <v>4.5</v>
      </c>
      <c r="N85" s="246">
        <v>5</v>
      </c>
      <c r="O85" s="145">
        <v>4.5</v>
      </c>
      <c r="P85" s="268">
        <v>6.5</v>
      </c>
      <c r="Q85" s="145">
        <v>6</v>
      </c>
      <c r="R85" s="246"/>
      <c r="S85" s="164"/>
      <c r="T85" s="92"/>
      <c r="U85" s="176" t="s">
        <v>536</v>
      </c>
      <c r="V85" s="169"/>
      <c r="W85" s="169"/>
    </row>
    <row r="86" spans="1:23" s="190" customFormat="1" ht="18" customHeight="1">
      <c r="A86" s="172">
        <v>13</v>
      </c>
      <c r="B86" s="97">
        <v>1</v>
      </c>
      <c r="C86" s="13">
        <v>19</v>
      </c>
      <c r="D86" s="13">
        <v>58</v>
      </c>
      <c r="E86" s="13" t="s">
        <v>535</v>
      </c>
      <c r="F86" s="13" t="s">
        <v>355</v>
      </c>
      <c r="G86" s="123" t="s">
        <v>189</v>
      </c>
      <c r="H86" s="9" t="s">
        <v>402</v>
      </c>
      <c r="I86" s="141" t="s">
        <v>227</v>
      </c>
      <c r="J86" s="142" t="s">
        <v>604</v>
      </c>
      <c r="K86" s="148" t="s">
        <v>366</v>
      </c>
      <c r="L86" s="92">
        <v>5.9</v>
      </c>
      <c r="M86" s="145">
        <v>1</v>
      </c>
      <c r="N86" s="246">
        <v>6.5</v>
      </c>
      <c r="O86" s="145">
        <v>6</v>
      </c>
      <c r="P86" s="246"/>
      <c r="Q86" s="145">
        <v>4</v>
      </c>
      <c r="R86" s="246">
        <v>5</v>
      </c>
      <c r="S86" s="164"/>
      <c r="T86" s="92"/>
      <c r="U86" s="176" t="s">
        <v>536</v>
      </c>
      <c r="V86" s="169"/>
      <c r="W86" s="169"/>
    </row>
    <row r="87" spans="1:23" s="190" customFormat="1" ht="18" customHeight="1">
      <c r="A87" s="172">
        <v>24</v>
      </c>
      <c r="B87" s="97">
        <v>1</v>
      </c>
      <c r="C87" s="13">
        <v>20</v>
      </c>
      <c r="D87" s="13">
        <v>77</v>
      </c>
      <c r="E87" s="13" t="s">
        <v>535</v>
      </c>
      <c r="F87" s="13" t="s">
        <v>355</v>
      </c>
      <c r="G87" s="123" t="s">
        <v>190</v>
      </c>
      <c r="H87" s="9" t="s">
        <v>270</v>
      </c>
      <c r="I87" s="141" t="s">
        <v>31</v>
      </c>
      <c r="J87" s="142" t="s">
        <v>234</v>
      </c>
      <c r="K87" s="148" t="s">
        <v>366</v>
      </c>
      <c r="L87" s="92">
        <v>6</v>
      </c>
      <c r="M87" s="145">
        <v>4</v>
      </c>
      <c r="N87" s="246">
        <v>5</v>
      </c>
      <c r="O87" s="145">
        <v>7</v>
      </c>
      <c r="P87" s="246"/>
      <c r="Q87" s="145">
        <v>5</v>
      </c>
      <c r="R87" s="246"/>
      <c r="S87" s="164"/>
      <c r="T87" s="92"/>
      <c r="U87" s="176" t="s">
        <v>536</v>
      </c>
      <c r="V87" s="169"/>
      <c r="W87" s="169"/>
    </row>
    <row r="88" spans="1:23" s="190" customFormat="1" ht="18" customHeight="1">
      <c r="A88" s="172">
        <v>5</v>
      </c>
      <c r="B88" s="97">
        <v>1</v>
      </c>
      <c r="C88" s="13">
        <v>21</v>
      </c>
      <c r="D88" s="13">
        <v>25</v>
      </c>
      <c r="E88" s="13" t="s">
        <v>535</v>
      </c>
      <c r="F88" s="13" t="s">
        <v>355</v>
      </c>
      <c r="G88" s="214" t="s">
        <v>203</v>
      </c>
      <c r="H88" s="160" t="s">
        <v>244</v>
      </c>
      <c r="I88" s="147" t="s">
        <v>310</v>
      </c>
      <c r="J88" s="142" t="s">
        <v>603</v>
      </c>
      <c r="K88" s="148" t="s">
        <v>366</v>
      </c>
      <c r="L88" s="92">
        <v>5.9</v>
      </c>
      <c r="M88" s="145">
        <v>5.5</v>
      </c>
      <c r="N88" s="145"/>
      <c r="O88" s="153">
        <v>2.5</v>
      </c>
      <c r="P88" s="268">
        <v>5</v>
      </c>
      <c r="Q88" s="153">
        <v>5.5</v>
      </c>
      <c r="R88" s="145"/>
      <c r="S88" s="164"/>
      <c r="T88" s="92"/>
      <c r="U88" s="176" t="s">
        <v>536</v>
      </c>
      <c r="V88" s="169"/>
      <c r="W88" s="169"/>
    </row>
    <row r="89" spans="1:23" s="190" customFormat="1" ht="18" customHeight="1">
      <c r="A89" s="172">
        <v>21</v>
      </c>
      <c r="B89" s="97">
        <v>1</v>
      </c>
      <c r="C89" s="13">
        <v>22</v>
      </c>
      <c r="D89" s="13">
        <v>73</v>
      </c>
      <c r="E89" s="13" t="s">
        <v>535</v>
      </c>
      <c r="F89" s="13" t="s">
        <v>356</v>
      </c>
      <c r="G89" s="212" t="s">
        <v>195</v>
      </c>
      <c r="H89" s="9" t="s">
        <v>369</v>
      </c>
      <c r="I89" s="141" t="s">
        <v>286</v>
      </c>
      <c r="J89" s="142" t="s">
        <v>626</v>
      </c>
      <c r="K89" s="148" t="s">
        <v>366</v>
      </c>
      <c r="L89" s="92">
        <v>5.8</v>
      </c>
      <c r="M89" s="145">
        <v>4</v>
      </c>
      <c r="N89" s="246">
        <v>6.5</v>
      </c>
      <c r="O89" s="145">
        <v>6.5</v>
      </c>
      <c r="P89" s="246"/>
      <c r="Q89" s="145">
        <v>6</v>
      </c>
      <c r="R89" s="246"/>
      <c r="S89" s="164"/>
      <c r="T89" s="92"/>
      <c r="U89" s="176" t="s">
        <v>536</v>
      </c>
      <c r="V89" s="169"/>
      <c r="W89" s="169"/>
    </row>
    <row r="90" spans="1:23" s="190" customFormat="1" ht="18" customHeight="1">
      <c r="A90" s="172">
        <v>11</v>
      </c>
      <c r="B90" s="97">
        <v>1</v>
      </c>
      <c r="C90" s="13">
        <v>23</v>
      </c>
      <c r="D90" s="13">
        <v>55</v>
      </c>
      <c r="E90" s="13" t="s">
        <v>535</v>
      </c>
      <c r="F90" s="13" t="s">
        <v>358</v>
      </c>
      <c r="G90" s="123" t="s">
        <v>170</v>
      </c>
      <c r="H90" s="124" t="s">
        <v>397</v>
      </c>
      <c r="I90" s="125" t="s">
        <v>34</v>
      </c>
      <c r="J90" s="142" t="s">
        <v>586</v>
      </c>
      <c r="K90" s="148" t="s">
        <v>366</v>
      </c>
      <c r="L90" s="92">
        <v>6.2</v>
      </c>
      <c r="M90" s="145">
        <v>1</v>
      </c>
      <c r="N90" s="246">
        <v>5</v>
      </c>
      <c r="O90" s="145">
        <v>5.5</v>
      </c>
      <c r="P90" s="246"/>
      <c r="Q90" s="145">
        <v>6</v>
      </c>
      <c r="R90" s="246"/>
      <c r="S90" s="164"/>
      <c r="T90" s="92"/>
      <c r="U90" s="176" t="s">
        <v>536</v>
      </c>
      <c r="V90" s="169"/>
      <c r="W90" s="169"/>
    </row>
    <row r="91" spans="1:23" s="190" customFormat="1" ht="18" customHeight="1">
      <c r="A91" s="172">
        <v>16</v>
      </c>
      <c r="B91" s="97">
        <v>1</v>
      </c>
      <c r="C91" s="13">
        <v>24</v>
      </c>
      <c r="D91" s="13">
        <v>62</v>
      </c>
      <c r="E91" s="13" t="s">
        <v>535</v>
      </c>
      <c r="F91" s="13" t="s">
        <v>358</v>
      </c>
      <c r="G91" s="209" t="s">
        <v>173</v>
      </c>
      <c r="H91" s="124" t="s">
        <v>174</v>
      </c>
      <c r="I91" s="147" t="s">
        <v>326</v>
      </c>
      <c r="J91" s="142" t="s">
        <v>588</v>
      </c>
      <c r="K91" s="148" t="s">
        <v>366</v>
      </c>
      <c r="L91" s="92">
        <v>6</v>
      </c>
      <c r="M91" s="145">
        <v>3</v>
      </c>
      <c r="N91" s="246">
        <v>5</v>
      </c>
      <c r="O91" s="145">
        <v>3</v>
      </c>
      <c r="P91" s="268">
        <v>5</v>
      </c>
      <c r="Q91" s="145">
        <v>5.5</v>
      </c>
      <c r="R91" s="246"/>
      <c r="S91" s="164"/>
      <c r="T91" s="92"/>
      <c r="U91" s="176" t="s">
        <v>536</v>
      </c>
      <c r="V91" s="169"/>
      <c r="W91" s="169"/>
    </row>
    <row r="92" spans="1:23" s="190" customFormat="1" ht="18" customHeight="1">
      <c r="A92" s="172">
        <v>17</v>
      </c>
      <c r="B92" s="97">
        <v>1</v>
      </c>
      <c r="C92" s="13">
        <v>25</v>
      </c>
      <c r="D92" s="13">
        <v>67</v>
      </c>
      <c r="E92" s="13" t="s">
        <v>535</v>
      </c>
      <c r="F92" s="13" t="s">
        <v>358</v>
      </c>
      <c r="G92" s="209" t="s">
        <v>175</v>
      </c>
      <c r="H92" s="9" t="s">
        <v>370</v>
      </c>
      <c r="I92" s="125" t="s">
        <v>343</v>
      </c>
      <c r="J92" s="142" t="s">
        <v>589</v>
      </c>
      <c r="K92" s="143" t="s">
        <v>366</v>
      </c>
      <c r="L92" s="92">
        <v>5.7</v>
      </c>
      <c r="M92" s="145">
        <v>3</v>
      </c>
      <c r="N92" s="246">
        <v>5</v>
      </c>
      <c r="O92" s="145">
        <v>6.5</v>
      </c>
      <c r="P92" s="246"/>
      <c r="Q92" s="145">
        <v>8</v>
      </c>
      <c r="R92" s="246"/>
      <c r="S92" s="164"/>
      <c r="T92" s="92"/>
      <c r="U92" s="176" t="s">
        <v>536</v>
      </c>
      <c r="V92" s="169"/>
      <c r="W92" s="169"/>
    </row>
    <row r="93" spans="1:23" s="190" customFormat="1" ht="18" customHeight="1">
      <c r="A93" s="172">
        <v>34</v>
      </c>
      <c r="B93" s="97">
        <v>1</v>
      </c>
      <c r="C93" s="13">
        <v>26</v>
      </c>
      <c r="D93" s="13">
        <v>107</v>
      </c>
      <c r="E93" s="13" t="s">
        <v>585</v>
      </c>
      <c r="F93" s="13" t="s">
        <v>358</v>
      </c>
      <c r="G93" s="123" t="s">
        <v>359</v>
      </c>
      <c r="H93" s="124" t="s">
        <v>224</v>
      </c>
      <c r="I93" s="125" t="s">
        <v>287</v>
      </c>
      <c r="J93" s="142" t="s">
        <v>225</v>
      </c>
      <c r="K93" s="148" t="s">
        <v>366</v>
      </c>
      <c r="L93" s="92">
        <v>6.1</v>
      </c>
      <c r="M93" s="149" t="s">
        <v>590</v>
      </c>
      <c r="N93" s="246">
        <v>5</v>
      </c>
      <c r="O93" s="149" t="s">
        <v>591</v>
      </c>
      <c r="P93" s="268">
        <v>5</v>
      </c>
      <c r="Q93" s="149">
        <v>6</v>
      </c>
      <c r="R93" s="241"/>
      <c r="S93" s="170"/>
      <c r="T93" s="92"/>
      <c r="U93" s="176" t="s">
        <v>536</v>
      </c>
      <c r="V93" s="169"/>
      <c r="W93" s="169"/>
    </row>
    <row r="94" spans="1:23" s="190" customFormat="1" ht="18" customHeight="1">
      <c r="A94" s="172"/>
      <c r="B94" s="97"/>
      <c r="C94" s="13">
        <v>27</v>
      </c>
      <c r="D94" s="13"/>
      <c r="E94" s="13"/>
      <c r="F94" s="13" t="s">
        <v>358</v>
      </c>
      <c r="G94" s="123" t="s">
        <v>84</v>
      </c>
      <c r="H94" s="126" t="s">
        <v>309</v>
      </c>
      <c r="I94" s="127" t="s">
        <v>277</v>
      </c>
      <c r="J94" s="161" t="s">
        <v>82</v>
      </c>
      <c r="K94" s="162" t="s">
        <v>248</v>
      </c>
      <c r="L94" s="92">
        <v>6.1</v>
      </c>
      <c r="M94" s="149">
        <v>4</v>
      </c>
      <c r="N94" s="246">
        <v>5</v>
      </c>
      <c r="O94" s="156" t="s">
        <v>83</v>
      </c>
      <c r="P94" s="268">
        <v>6.5</v>
      </c>
      <c r="Q94" s="156">
        <v>6</v>
      </c>
      <c r="R94" s="251"/>
      <c r="S94" s="170"/>
      <c r="T94" s="92"/>
      <c r="U94" s="176" t="s">
        <v>536</v>
      </c>
      <c r="V94" s="169"/>
      <c r="W94" s="169"/>
    </row>
    <row r="95" spans="1:23" s="190" customFormat="1" ht="18" customHeight="1">
      <c r="A95" s="172"/>
      <c r="B95" s="97"/>
      <c r="C95" s="299" t="s">
        <v>21</v>
      </c>
      <c r="D95" s="300"/>
      <c r="E95" s="300"/>
      <c r="F95" s="300"/>
      <c r="G95" s="300"/>
      <c r="H95" s="301"/>
      <c r="I95" s="127"/>
      <c r="J95" s="161"/>
      <c r="K95" s="162"/>
      <c r="L95" s="92"/>
      <c r="M95" s="149"/>
      <c r="N95" s="246"/>
      <c r="O95" s="156"/>
      <c r="P95" s="268"/>
      <c r="Q95" s="156"/>
      <c r="R95" s="251"/>
      <c r="S95" s="170"/>
      <c r="T95" s="92"/>
      <c r="U95" s="176"/>
      <c r="V95" s="169"/>
      <c r="W95" s="169"/>
    </row>
    <row r="96" spans="1:23" s="190" customFormat="1" ht="18" customHeight="1">
      <c r="A96" s="172">
        <v>27</v>
      </c>
      <c r="B96" s="97">
        <v>1</v>
      </c>
      <c r="C96" s="13">
        <v>1</v>
      </c>
      <c r="D96" s="13">
        <v>90</v>
      </c>
      <c r="E96" s="13"/>
      <c r="F96" s="13" t="s">
        <v>257</v>
      </c>
      <c r="G96" s="209" t="s">
        <v>165</v>
      </c>
      <c r="H96" s="9" t="s">
        <v>319</v>
      </c>
      <c r="I96" s="141" t="s">
        <v>258</v>
      </c>
      <c r="J96" s="142" t="s">
        <v>572</v>
      </c>
      <c r="K96" s="143" t="s">
        <v>366</v>
      </c>
      <c r="L96" s="92">
        <v>5.4</v>
      </c>
      <c r="M96" s="144" t="s">
        <v>461</v>
      </c>
      <c r="N96" s="253">
        <v>3</v>
      </c>
      <c r="O96" s="144">
        <v>7</v>
      </c>
      <c r="P96" s="246"/>
      <c r="Q96" s="145" t="s">
        <v>573</v>
      </c>
      <c r="R96" s="246"/>
      <c r="S96" s="164"/>
      <c r="T96" s="92"/>
      <c r="U96" s="176" t="s">
        <v>22</v>
      </c>
      <c r="V96" s="176"/>
      <c r="W96" s="176"/>
    </row>
    <row r="97" spans="1:23" s="190" customFormat="1" ht="18" customHeight="1">
      <c r="A97" s="172">
        <v>42</v>
      </c>
      <c r="B97" s="97"/>
      <c r="C97" s="13">
        <v>2</v>
      </c>
      <c r="D97" s="13">
        <v>9</v>
      </c>
      <c r="E97" s="13"/>
      <c r="F97" s="13" t="s">
        <v>243</v>
      </c>
      <c r="G97" s="122" t="s">
        <v>210</v>
      </c>
      <c r="H97" s="9" t="s">
        <v>196</v>
      </c>
      <c r="I97" s="141" t="s">
        <v>285</v>
      </c>
      <c r="J97" s="142" t="s">
        <v>576</v>
      </c>
      <c r="K97" s="143" t="s">
        <v>366</v>
      </c>
      <c r="L97" s="92">
        <v>6</v>
      </c>
      <c r="M97" s="145">
        <v>6</v>
      </c>
      <c r="N97" s="145"/>
      <c r="O97" s="145">
        <v>1</v>
      </c>
      <c r="P97" s="270">
        <v>4</v>
      </c>
      <c r="Q97" s="145">
        <v>5</v>
      </c>
      <c r="R97" s="145"/>
      <c r="S97" s="164"/>
      <c r="T97" s="92"/>
      <c r="U97" s="176" t="s">
        <v>22</v>
      </c>
      <c r="V97" s="169"/>
      <c r="W97" s="169"/>
    </row>
    <row r="98" spans="1:23" s="190" customFormat="1" ht="18" customHeight="1">
      <c r="A98" s="172">
        <v>39</v>
      </c>
      <c r="B98" s="97"/>
      <c r="C98" s="13">
        <v>3</v>
      </c>
      <c r="D98" s="13">
        <v>3</v>
      </c>
      <c r="E98" s="13"/>
      <c r="F98" s="13" t="s">
        <v>256</v>
      </c>
      <c r="G98" s="122" t="s">
        <v>211</v>
      </c>
      <c r="H98" s="9" t="s">
        <v>262</v>
      </c>
      <c r="I98" s="141" t="s">
        <v>263</v>
      </c>
      <c r="J98" s="142" t="s">
        <v>577</v>
      </c>
      <c r="K98" s="143" t="s">
        <v>366</v>
      </c>
      <c r="L98" s="92">
        <v>6</v>
      </c>
      <c r="M98" s="145">
        <v>4</v>
      </c>
      <c r="N98" s="253">
        <v>0.5</v>
      </c>
      <c r="O98" s="145">
        <v>7</v>
      </c>
      <c r="P98" s="246"/>
      <c r="Q98" s="145">
        <v>5</v>
      </c>
      <c r="R98" s="246"/>
      <c r="S98" s="164"/>
      <c r="T98" s="92"/>
      <c r="U98" s="176" t="s">
        <v>22</v>
      </c>
      <c r="V98" s="196"/>
      <c r="W98" s="196"/>
    </row>
    <row r="99" spans="1:23" s="190" customFormat="1" ht="18" customHeight="1">
      <c r="A99" s="172">
        <v>30</v>
      </c>
      <c r="B99" s="97">
        <v>1</v>
      </c>
      <c r="C99" s="13">
        <v>4</v>
      </c>
      <c r="D99" s="13">
        <v>98</v>
      </c>
      <c r="E99" s="13"/>
      <c r="F99" s="13" t="s">
        <v>280</v>
      </c>
      <c r="G99" s="122" t="s">
        <v>213</v>
      </c>
      <c r="H99" s="9" t="s">
        <v>197</v>
      </c>
      <c r="I99" s="125" t="s">
        <v>344</v>
      </c>
      <c r="J99" s="142" t="s">
        <v>578</v>
      </c>
      <c r="K99" s="143" t="s">
        <v>366</v>
      </c>
      <c r="L99" s="92">
        <v>5.4</v>
      </c>
      <c r="M99" s="145">
        <v>7</v>
      </c>
      <c r="N99" s="145"/>
      <c r="O99" s="145">
        <v>1</v>
      </c>
      <c r="P99" s="270">
        <v>3.5</v>
      </c>
      <c r="Q99" s="145">
        <v>5</v>
      </c>
      <c r="R99" s="145"/>
      <c r="S99" s="164"/>
      <c r="T99" s="92"/>
      <c r="U99" s="176" t="s">
        <v>22</v>
      </c>
      <c r="V99" s="169"/>
      <c r="W99" s="169"/>
    </row>
    <row r="100" spans="1:23" s="190" customFormat="1" ht="18" customHeight="1">
      <c r="A100" s="172">
        <v>40</v>
      </c>
      <c r="B100" s="97"/>
      <c r="C100" s="13">
        <v>5</v>
      </c>
      <c r="D100" s="13">
        <v>8</v>
      </c>
      <c r="E100" s="13"/>
      <c r="F100" s="13" t="s">
        <v>164</v>
      </c>
      <c r="G100" s="122" t="s">
        <v>216</v>
      </c>
      <c r="H100" s="124" t="s">
        <v>167</v>
      </c>
      <c r="I100" s="125" t="s">
        <v>279</v>
      </c>
      <c r="J100" s="142" t="s">
        <v>580</v>
      </c>
      <c r="K100" s="4" t="s">
        <v>250</v>
      </c>
      <c r="L100" s="92">
        <v>6</v>
      </c>
      <c r="M100" s="145">
        <v>1.5</v>
      </c>
      <c r="N100" s="246">
        <v>5</v>
      </c>
      <c r="O100" s="145">
        <v>3</v>
      </c>
      <c r="P100" s="271">
        <v>1.5</v>
      </c>
      <c r="Q100" s="145">
        <v>6</v>
      </c>
      <c r="R100" s="246"/>
      <c r="S100" s="164"/>
      <c r="T100" s="92"/>
      <c r="U100" s="176" t="s">
        <v>22</v>
      </c>
      <c r="V100" s="176"/>
      <c r="W100" s="176"/>
    </row>
    <row r="101" spans="1:23" s="190" customFormat="1" ht="18" customHeight="1">
      <c r="A101" s="172">
        <v>31</v>
      </c>
      <c r="B101" s="97">
        <v>1</v>
      </c>
      <c r="C101" s="13">
        <v>6</v>
      </c>
      <c r="D101" s="13">
        <v>102</v>
      </c>
      <c r="E101" s="13" t="s">
        <v>585</v>
      </c>
      <c r="F101" s="13" t="s">
        <v>341</v>
      </c>
      <c r="G101" s="123" t="s">
        <v>339</v>
      </c>
      <c r="H101" s="9" t="s">
        <v>647</v>
      </c>
      <c r="I101" s="141" t="s">
        <v>648</v>
      </c>
      <c r="J101" s="142" t="s">
        <v>649</v>
      </c>
      <c r="K101" s="148" t="s">
        <v>248</v>
      </c>
      <c r="L101" s="92">
        <v>6.7</v>
      </c>
      <c r="M101" s="149" t="s">
        <v>443</v>
      </c>
      <c r="N101" s="253">
        <v>1</v>
      </c>
      <c r="O101" s="145">
        <v>6.5</v>
      </c>
      <c r="P101" s="241"/>
      <c r="Q101" s="149">
        <v>7.5</v>
      </c>
      <c r="R101" s="241"/>
      <c r="S101" s="170"/>
      <c r="T101" s="92"/>
      <c r="U101" s="176" t="s">
        <v>22</v>
      </c>
      <c r="V101" s="169"/>
      <c r="W101" s="169"/>
    </row>
    <row r="102" spans="1:23" s="190" customFormat="1" ht="18" customHeight="1">
      <c r="A102" s="172">
        <v>38</v>
      </c>
      <c r="B102" s="97"/>
      <c r="C102" s="13">
        <v>7</v>
      </c>
      <c r="D102" s="13">
        <v>123</v>
      </c>
      <c r="E102" s="13"/>
      <c r="F102" s="13" t="s">
        <v>341</v>
      </c>
      <c r="G102" s="210" t="s">
        <v>81</v>
      </c>
      <c r="H102" s="9" t="s">
        <v>244</v>
      </c>
      <c r="I102" s="141" t="s">
        <v>367</v>
      </c>
      <c r="J102" s="142" t="s">
        <v>25</v>
      </c>
      <c r="K102" s="148" t="s">
        <v>366</v>
      </c>
      <c r="L102" s="92">
        <v>6.1</v>
      </c>
      <c r="M102" s="145">
        <v>4</v>
      </c>
      <c r="N102" s="253">
        <v>3</v>
      </c>
      <c r="O102" s="145">
        <v>6.5</v>
      </c>
      <c r="P102" s="246"/>
      <c r="Q102" s="145">
        <v>5.5</v>
      </c>
      <c r="R102" s="246"/>
      <c r="S102" s="164"/>
      <c r="T102" s="92"/>
      <c r="U102" s="176" t="s">
        <v>22</v>
      </c>
      <c r="V102" s="196"/>
      <c r="W102" s="196"/>
    </row>
    <row r="103" spans="1:23" s="190" customFormat="1" ht="15.75">
      <c r="A103" s="172">
        <v>8</v>
      </c>
      <c r="B103" s="97">
        <v>1</v>
      </c>
      <c r="C103" s="13">
        <v>8</v>
      </c>
      <c r="D103" s="13">
        <v>52</v>
      </c>
      <c r="E103" s="13" t="s">
        <v>535</v>
      </c>
      <c r="F103" s="13" t="s">
        <v>342</v>
      </c>
      <c r="G103" s="123" t="s">
        <v>202</v>
      </c>
      <c r="H103" s="9" t="s">
        <v>296</v>
      </c>
      <c r="I103" s="141" t="s">
        <v>639</v>
      </c>
      <c r="J103" s="142" t="s">
        <v>546</v>
      </c>
      <c r="K103" s="148" t="s">
        <v>250</v>
      </c>
      <c r="L103" s="92">
        <v>6.2</v>
      </c>
      <c r="M103" s="145">
        <v>6</v>
      </c>
      <c r="N103" s="145"/>
      <c r="O103" s="145">
        <v>0</v>
      </c>
      <c r="P103" s="270">
        <v>3.5</v>
      </c>
      <c r="Q103" s="153">
        <v>6.5</v>
      </c>
      <c r="R103" s="145"/>
      <c r="S103" s="164"/>
      <c r="T103" s="92"/>
      <c r="U103" s="176" t="s">
        <v>22</v>
      </c>
      <c r="V103" s="176"/>
      <c r="W103" s="176"/>
    </row>
    <row r="104" spans="1:23" s="190" customFormat="1" ht="18" customHeight="1">
      <c r="A104" s="172">
        <v>29</v>
      </c>
      <c r="B104" s="97">
        <v>1</v>
      </c>
      <c r="C104" s="13">
        <v>9</v>
      </c>
      <c r="D104" s="13">
        <v>96</v>
      </c>
      <c r="E104" s="13" t="s">
        <v>585</v>
      </c>
      <c r="F104" s="13" t="s">
        <v>345</v>
      </c>
      <c r="G104" s="123" t="s">
        <v>347</v>
      </c>
      <c r="H104" s="9" t="s">
        <v>4</v>
      </c>
      <c r="I104" s="141" t="s">
        <v>268</v>
      </c>
      <c r="J104" s="142" t="s">
        <v>5</v>
      </c>
      <c r="K104" s="148" t="s">
        <v>337</v>
      </c>
      <c r="L104" s="92">
        <v>6</v>
      </c>
      <c r="M104" s="155" t="s">
        <v>593</v>
      </c>
      <c r="N104" s="253" t="s">
        <v>83</v>
      </c>
      <c r="O104" s="153">
        <v>6</v>
      </c>
      <c r="P104" s="241"/>
      <c r="Q104" s="156">
        <v>5</v>
      </c>
      <c r="R104" s="241"/>
      <c r="S104" s="164"/>
      <c r="T104" s="92"/>
      <c r="U104" s="176" t="s">
        <v>22</v>
      </c>
      <c r="V104" s="169"/>
      <c r="W104" s="169"/>
    </row>
    <row r="105" spans="1:23" s="190" customFormat="1" ht="18" customHeight="1">
      <c r="A105" s="172">
        <v>15</v>
      </c>
      <c r="B105" s="97">
        <v>1</v>
      </c>
      <c r="C105" s="13">
        <v>10</v>
      </c>
      <c r="D105" s="13">
        <v>60</v>
      </c>
      <c r="E105" s="13" t="s">
        <v>585</v>
      </c>
      <c r="F105" s="13" t="s">
        <v>346</v>
      </c>
      <c r="G105" s="123" t="s">
        <v>349</v>
      </c>
      <c r="H105" s="9" t="s">
        <v>8</v>
      </c>
      <c r="I105" s="141" t="s">
        <v>1</v>
      </c>
      <c r="J105" s="142" t="s">
        <v>9</v>
      </c>
      <c r="K105" s="148" t="s">
        <v>366</v>
      </c>
      <c r="L105" s="92">
        <v>6</v>
      </c>
      <c r="M105" s="149">
        <v>5</v>
      </c>
      <c r="N105" s="149"/>
      <c r="O105" s="153" t="s">
        <v>595</v>
      </c>
      <c r="P105" s="270">
        <v>4.5</v>
      </c>
      <c r="Q105" s="156">
        <v>5.5</v>
      </c>
      <c r="R105" s="149"/>
      <c r="S105" s="164"/>
      <c r="T105" s="92"/>
      <c r="U105" s="176" t="s">
        <v>22</v>
      </c>
      <c r="V105" s="169"/>
      <c r="W105" s="169"/>
    </row>
    <row r="106" spans="1:23" s="190" customFormat="1" ht="18" customHeight="1">
      <c r="A106" s="172">
        <v>37</v>
      </c>
      <c r="B106" s="97">
        <v>2</v>
      </c>
      <c r="C106" s="13">
        <v>11</v>
      </c>
      <c r="D106" s="13">
        <v>116</v>
      </c>
      <c r="E106" s="13" t="s">
        <v>535</v>
      </c>
      <c r="F106" s="13" t="s">
        <v>352</v>
      </c>
      <c r="G106" s="123" t="s">
        <v>187</v>
      </c>
      <c r="H106" s="159" t="s">
        <v>244</v>
      </c>
      <c r="I106" s="141" t="s">
        <v>265</v>
      </c>
      <c r="J106" s="142" t="s">
        <v>601</v>
      </c>
      <c r="K106" s="148" t="s">
        <v>248</v>
      </c>
      <c r="L106" s="92">
        <v>6.3</v>
      </c>
      <c r="M106" s="145">
        <v>3.5</v>
      </c>
      <c r="N106" s="246">
        <v>5</v>
      </c>
      <c r="O106" s="153">
        <v>4.5</v>
      </c>
      <c r="P106" s="268">
        <v>6</v>
      </c>
      <c r="Q106" s="153">
        <v>4.5</v>
      </c>
      <c r="R106" s="253">
        <v>4</v>
      </c>
      <c r="S106" s="164"/>
      <c r="T106" s="92"/>
      <c r="U106" s="176" t="s">
        <v>22</v>
      </c>
      <c r="V106" s="196"/>
      <c r="W106" s="196"/>
    </row>
    <row r="107" spans="1:23" s="199" customFormat="1" ht="18" customHeight="1">
      <c r="A107" s="172">
        <v>33</v>
      </c>
      <c r="B107" s="97">
        <v>1</v>
      </c>
      <c r="C107" s="13">
        <v>12</v>
      </c>
      <c r="D107" s="15">
        <v>105</v>
      </c>
      <c r="E107" s="15" t="s">
        <v>535</v>
      </c>
      <c r="F107" s="15" t="s">
        <v>354</v>
      </c>
      <c r="G107" s="205" t="s">
        <v>188</v>
      </c>
      <c r="H107" s="138" t="s">
        <v>251</v>
      </c>
      <c r="I107" s="139" t="s">
        <v>311</v>
      </c>
      <c r="J107" s="130" t="s">
        <v>602</v>
      </c>
      <c r="K107" s="131" t="s">
        <v>250</v>
      </c>
      <c r="L107" s="92">
        <v>6.2</v>
      </c>
      <c r="M107" s="149">
        <v>3.5</v>
      </c>
      <c r="N107" s="241">
        <v>5</v>
      </c>
      <c r="O107" s="156">
        <v>3.5</v>
      </c>
      <c r="P107" s="270">
        <v>3</v>
      </c>
      <c r="Q107" s="156">
        <v>5</v>
      </c>
      <c r="R107" s="241"/>
      <c r="S107" s="170"/>
      <c r="T107" s="92"/>
      <c r="U107" s="176" t="s">
        <v>22</v>
      </c>
      <c r="V107" s="196"/>
      <c r="W107" s="196"/>
    </row>
    <row r="108" spans="1:23" s="190" customFormat="1" ht="18" customHeight="1">
      <c r="A108" s="172">
        <v>25</v>
      </c>
      <c r="B108" s="97">
        <v>1</v>
      </c>
      <c r="C108" s="13">
        <v>14</v>
      </c>
      <c r="D108" s="13">
        <v>78</v>
      </c>
      <c r="E108" s="13" t="s">
        <v>535</v>
      </c>
      <c r="F108" s="13" t="s">
        <v>355</v>
      </c>
      <c r="G108" s="123" t="s">
        <v>191</v>
      </c>
      <c r="H108" s="9" t="s">
        <v>275</v>
      </c>
      <c r="I108" s="141" t="s">
        <v>268</v>
      </c>
      <c r="J108" s="142" t="s">
        <v>235</v>
      </c>
      <c r="K108" s="148" t="s">
        <v>366</v>
      </c>
      <c r="L108" s="92">
        <v>5.7</v>
      </c>
      <c r="M108" s="145">
        <v>4</v>
      </c>
      <c r="N108" s="253">
        <v>2</v>
      </c>
      <c r="O108" s="145">
        <v>4.5</v>
      </c>
      <c r="P108" s="268">
        <v>6</v>
      </c>
      <c r="Q108" s="145">
        <v>5.5</v>
      </c>
      <c r="R108" s="246"/>
      <c r="S108" s="164"/>
      <c r="T108" s="92"/>
      <c r="U108" s="176" t="s">
        <v>22</v>
      </c>
      <c r="V108" s="169"/>
      <c r="W108" s="169"/>
    </row>
    <row r="109" spans="1:23" s="190" customFormat="1" ht="18" customHeight="1">
      <c r="A109" s="172">
        <v>26</v>
      </c>
      <c r="B109" s="97">
        <v>1</v>
      </c>
      <c r="C109" s="13">
        <v>15</v>
      </c>
      <c r="D109" s="13">
        <v>79</v>
      </c>
      <c r="E109" s="13" t="s">
        <v>535</v>
      </c>
      <c r="F109" s="13" t="s">
        <v>355</v>
      </c>
      <c r="G109" s="123" t="s">
        <v>192</v>
      </c>
      <c r="H109" s="9" t="s">
        <v>193</v>
      </c>
      <c r="I109" s="141" t="s">
        <v>194</v>
      </c>
      <c r="J109" s="142" t="s">
        <v>605</v>
      </c>
      <c r="K109" s="148" t="s">
        <v>366</v>
      </c>
      <c r="L109" s="92">
        <v>5.7</v>
      </c>
      <c r="M109" s="145">
        <v>1.5</v>
      </c>
      <c r="N109" s="253">
        <v>1</v>
      </c>
      <c r="O109" s="145">
        <v>5</v>
      </c>
      <c r="P109" s="246"/>
      <c r="Q109" s="145">
        <v>5.5</v>
      </c>
      <c r="R109" s="246"/>
      <c r="S109" s="164"/>
      <c r="T109" s="92"/>
      <c r="U109" s="176" t="s">
        <v>22</v>
      </c>
      <c r="V109" s="176"/>
      <c r="W109" s="176"/>
    </row>
    <row r="110" spans="1:23" s="190" customFormat="1" ht="18" customHeight="1">
      <c r="A110" s="172">
        <v>12</v>
      </c>
      <c r="B110" s="97">
        <v>1</v>
      </c>
      <c r="C110" s="13">
        <v>16</v>
      </c>
      <c r="D110" s="13">
        <v>56</v>
      </c>
      <c r="E110" s="13" t="s">
        <v>535</v>
      </c>
      <c r="F110" s="13" t="s">
        <v>358</v>
      </c>
      <c r="G110" s="123" t="s">
        <v>171</v>
      </c>
      <c r="H110" s="124" t="s">
        <v>172</v>
      </c>
      <c r="I110" s="125" t="s">
        <v>331</v>
      </c>
      <c r="J110" s="142" t="s">
        <v>587</v>
      </c>
      <c r="K110" s="148" t="s">
        <v>366</v>
      </c>
      <c r="L110" s="92">
        <v>6</v>
      </c>
      <c r="M110" s="145">
        <v>4</v>
      </c>
      <c r="N110" s="253">
        <v>3</v>
      </c>
      <c r="O110" s="145">
        <v>7</v>
      </c>
      <c r="P110" s="246"/>
      <c r="Q110" s="145">
        <v>6</v>
      </c>
      <c r="R110" s="246"/>
      <c r="S110" s="164"/>
      <c r="T110" s="92"/>
      <c r="U110" s="176" t="s">
        <v>22</v>
      </c>
      <c r="V110" s="169"/>
      <c r="W110" s="169"/>
    </row>
    <row r="111" spans="1:23" s="98" customFormat="1" ht="21" customHeight="1">
      <c r="A111" s="93"/>
      <c r="B111" s="97"/>
      <c r="C111" s="114" t="s">
        <v>606</v>
      </c>
      <c r="D111" s="115"/>
      <c r="E111" s="115"/>
      <c r="F111" s="115"/>
      <c r="G111" s="215"/>
      <c r="H111" s="100"/>
      <c r="I111" s="101"/>
      <c r="J111" s="104"/>
      <c r="K111" s="105"/>
      <c r="L111" s="96"/>
      <c r="M111" s="106"/>
      <c r="N111" s="107"/>
      <c r="O111" s="106"/>
      <c r="P111" s="103"/>
      <c r="Q111" s="220"/>
      <c r="R111" s="221"/>
      <c r="S111" s="273"/>
      <c r="T111" s="274"/>
      <c r="U111" s="223"/>
      <c r="V111" s="222"/>
      <c r="W111" s="222"/>
    </row>
    <row r="112" spans="1:23" s="98" customFormat="1" ht="24" customHeight="1">
      <c r="A112" s="93"/>
      <c r="B112" s="97"/>
      <c r="C112" s="304" t="s">
        <v>241</v>
      </c>
      <c r="D112" s="326" t="s">
        <v>518</v>
      </c>
      <c r="F112" s="327" t="s">
        <v>242</v>
      </c>
      <c r="G112" s="293" t="s">
        <v>353</v>
      </c>
      <c r="H112" s="291" t="s">
        <v>415</v>
      </c>
      <c r="I112" s="296" t="s">
        <v>416</v>
      </c>
      <c r="J112" s="291" t="s">
        <v>323</v>
      </c>
      <c r="K112" s="324" t="s">
        <v>324</v>
      </c>
      <c r="L112" s="311" t="s">
        <v>521</v>
      </c>
      <c r="M112" s="319" t="s">
        <v>417</v>
      </c>
      <c r="N112" s="320"/>
      <c r="O112" s="321" t="s">
        <v>607</v>
      </c>
      <c r="P112" s="320"/>
      <c r="Q112" s="321" t="s">
        <v>523</v>
      </c>
      <c r="R112" s="322"/>
      <c r="S112" s="315" t="s">
        <v>524</v>
      </c>
      <c r="T112" s="317" t="s">
        <v>525</v>
      </c>
      <c r="U112" s="313" t="s">
        <v>526</v>
      </c>
      <c r="V112" s="313" t="s">
        <v>527</v>
      </c>
      <c r="W112" s="313" t="s">
        <v>338</v>
      </c>
    </row>
    <row r="113" spans="1:23" s="98" customFormat="1" ht="25.5" customHeight="1">
      <c r="A113" s="93"/>
      <c r="B113" s="97"/>
      <c r="C113" s="305"/>
      <c r="D113" s="325"/>
      <c r="E113" s="108"/>
      <c r="F113" s="328"/>
      <c r="G113" s="294"/>
      <c r="H113" s="295"/>
      <c r="I113" s="297"/>
      <c r="J113" s="295"/>
      <c r="K113" s="325"/>
      <c r="L113" s="312"/>
      <c r="M113" s="20" t="s">
        <v>421</v>
      </c>
      <c r="N113" s="21" t="s">
        <v>422</v>
      </c>
      <c r="O113" s="20" t="s">
        <v>421</v>
      </c>
      <c r="P113" s="21" t="s">
        <v>422</v>
      </c>
      <c r="Q113" s="20" t="s">
        <v>421</v>
      </c>
      <c r="R113" s="21" t="s">
        <v>422</v>
      </c>
      <c r="S113" s="316"/>
      <c r="T113" s="318"/>
      <c r="U113" s="314"/>
      <c r="V113" s="314"/>
      <c r="W113" s="314"/>
    </row>
    <row r="114" spans="1:23" s="98" customFormat="1" ht="25.5" customHeight="1">
      <c r="A114" s="93"/>
      <c r="B114" s="97"/>
      <c r="C114" s="298" t="s">
        <v>20</v>
      </c>
      <c r="D114" s="298"/>
      <c r="E114" s="298"/>
      <c r="F114" s="298"/>
      <c r="G114" s="298"/>
      <c r="H114" s="298"/>
      <c r="I114" s="276"/>
      <c r="J114" s="277"/>
      <c r="K114" s="276"/>
      <c r="L114" s="278"/>
      <c r="M114" s="279"/>
      <c r="N114" s="34"/>
      <c r="O114" s="279"/>
      <c r="P114" s="34"/>
      <c r="Q114" s="279"/>
      <c r="R114" s="34"/>
      <c r="S114" s="280"/>
      <c r="T114" s="281"/>
      <c r="U114" s="282"/>
      <c r="V114" s="282"/>
      <c r="W114" s="282"/>
    </row>
    <row r="115" spans="1:23" s="197" customFormat="1" ht="15.75">
      <c r="A115" s="168"/>
      <c r="B115" s="97">
        <v>1</v>
      </c>
      <c r="C115" s="14">
        <v>1</v>
      </c>
      <c r="D115" s="14">
        <v>100</v>
      </c>
      <c r="E115" s="14"/>
      <c r="F115" s="13" t="s">
        <v>204</v>
      </c>
      <c r="G115" s="212" t="s">
        <v>205</v>
      </c>
      <c r="H115" s="124" t="s">
        <v>246</v>
      </c>
      <c r="I115" s="125" t="s">
        <v>278</v>
      </c>
      <c r="J115" s="142" t="s">
        <v>608</v>
      </c>
      <c r="K115" s="143" t="s">
        <v>366</v>
      </c>
      <c r="L115" s="95"/>
      <c r="M115" s="163">
        <v>3</v>
      </c>
      <c r="N115" s="247">
        <v>5.5</v>
      </c>
      <c r="O115" s="163">
        <v>6</v>
      </c>
      <c r="P115" s="249"/>
      <c r="Q115" s="163">
        <v>5</v>
      </c>
      <c r="R115" s="249"/>
      <c r="S115" s="198"/>
      <c r="T115" s="275"/>
      <c r="U115" s="166" t="s">
        <v>536</v>
      </c>
      <c r="V115" s="166">
        <v>2</v>
      </c>
      <c r="W115" s="169"/>
    </row>
    <row r="116" spans="1:23" s="190" customFormat="1" ht="15.75">
      <c r="A116" s="172"/>
      <c r="B116" s="97"/>
      <c r="C116" s="13">
        <v>2</v>
      </c>
      <c r="D116" s="13">
        <v>46</v>
      </c>
      <c r="E116" s="13"/>
      <c r="F116" s="13" t="s">
        <v>222</v>
      </c>
      <c r="G116" s="212" t="s">
        <v>206</v>
      </c>
      <c r="H116" s="9" t="s">
        <v>405</v>
      </c>
      <c r="I116" s="141" t="s">
        <v>301</v>
      </c>
      <c r="J116" s="142" t="s">
        <v>609</v>
      </c>
      <c r="K116" s="143" t="s">
        <v>248</v>
      </c>
      <c r="L116" s="92"/>
      <c r="M116" s="145">
        <v>4</v>
      </c>
      <c r="N116" s="246">
        <v>5</v>
      </c>
      <c r="O116" s="145">
        <v>6</v>
      </c>
      <c r="P116" s="246"/>
      <c r="Q116" s="145">
        <v>5</v>
      </c>
      <c r="R116" s="246"/>
      <c r="S116" s="164"/>
      <c r="T116" s="165"/>
      <c r="U116" s="166" t="s">
        <v>536</v>
      </c>
      <c r="V116" s="166">
        <v>2</v>
      </c>
      <c r="W116" s="169"/>
    </row>
    <row r="117" spans="1:23" s="190" customFormat="1" ht="15.75">
      <c r="A117" s="172"/>
      <c r="B117" s="97"/>
      <c r="C117" s="13">
        <v>3</v>
      </c>
      <c r="D117" s="13"/>
      <c r="E117" s="13"/>
      <c r="F117" s="13" t="s">
        <v>222</v>
      </c>
      <c r="G117" s="216" t="s">
        <v>221</v>
      </c>
      <c r="H117" s="124" t="s">
        <v>398</v>
      </c>
      <c r="I117" s="125" t="s">
        <v>367</v>
      </c>
      <c r="J117" s="142" t="s">
        <v>226</v>
      </c>
      <c r="K117" s="143" t="s">
        <v>366</v>
      </c>
      <c r="L117" s="92"/>
      <c r="M117" s="145">
        <v>4</v>
      </c>
      <c r="N117" s="246">
        <v>6.5</v>
      </c>
      <c r="O117" s="145">
        <v>7</v>
      </c>
      <c r="P117" s="246"/>
      <c r="Q117" s="145">
        <v>6</v>
      </c>
      <c r="R117" s="246"/>
      <c r="S117" s="164"/>
      <c r="T117" s="165"/>
      <c r="U117" s="166" t="s">
        <v>536</v>
      </c>
      <c r="V117" s="167">
        <v>2</v>
      </c>
      <c r="W117" s="176"/>
    </row>
    <row r="118" spans="1:23" s="190" customFormat="1" ht="15.75">
      <c r="A118" s="172"/>
      <c r="B118" s="97"/>
      <c r="C118" s="299" t="s">
        <v>21</v>
      </c>
      <c r="D118" s="300"/>
      <c r="E118" s="300"/>
      <c r="F118" s="300"/>
      <c r="G118" s="300"/>
      <c r="H118" s="301"/>
      <c r="I118" s="125"/>
      <c r="J118" s="142"/>
      <c r="K118" s="143"/>
      <c r="L118" s="92"/>
      <c r="M118" s="145"/>
      <c r="N118" s="246"/>
      <c r="O118" s="145"/>
      <c r="P118" s="246"/>
      <c r="Q118" s="145"/>
      <c r="R118" s="246"/>
      <c r="S118" s="164"/>
      <c r="T118" s="165"/>
      <c r="U118" s="166"/>
      <c r="V118" s="167"/>
      <c r="W118" s="176"/>
    </row>
    <row r="119" spans="1:23" s="190" customFormat="1" ht="15.75">
      <c r="A119" s="172"/>
      <c r="B119" s="97">
        <v>1</v>
      </c>
      <c r="C119" s="13">
        <v>1</v>
      </c>
      <c r="D119" s="13">
        <v>99</v>
      </c>
      <c r="E119" s="13"/>
      <c r="F119" s="13" t="s">
        <v>222</v>
      </c>
      <c r="G119" s="216" t="s">
        <v>207</v>
      </c>
      <c r="H119" s="124" t="s">
        <v>208</v>
      </c>
      <c r="I119" s="125" t="s">
        <v>264</v>
      </c>
      <c r="J119" s="142" t="s">
        <v>372</v>
      </c>
      <c r="K119" s="143" t="s">
        <v>610</v>
      </c>
      <c r="L119" s="92"/>
      <c r="M119" s="145">
        <v>4</v>
      </c>
      <c r="N119" s="253">
        <v>3</v>
      </c>
      <c r="O119" s="145">
        <v>8</v>
      </c>
      <c r="P119" s="246"/>
      <c r="Q119" s="145">
        <v>5.5</v>
      </c>
      <c r="R119" s="246"/>
      <c r="S119" s="164"/>
      <c r="T119" s="165"/>
      <c r="U119" s="167" t="s">
        <v>22</v>
      </c>
      <c r="V119" s="167">
        <v>2</v>
      </c>
      <c r="W119" s="176"/>
    </row>
    <row r="120" spans="1:23" s="76" customFormat="1" ht="15">
      <c r="A120" s="65"/>
      <c r="B120" s="66"/>
      <c r="C120" s="67"/>
      <c r="D120" s="67"/>
      <c r="E120" s="67"/>
      <c r="F120" s="67"/>
      <c r="G120" s="217"/>
      <c r="H120" s="67"/>
      <c r="I120" s="67"/>
      <c r="J120" s="67"/>
      <c r="K120" s="109"/>
      <c r="L120" s="73"/>
      <c r="M120" s="73"/>
      <c r="N120" s="72"/>
      <c r="O120" s="73"/>
      <c r="P120" s="72"/>
      <c r="Q120" s="73"/>
      <c r="R120" s="72"/>
      <c r="S120" s="74"/>
      <c r="T120" s="73"/>
      <c r="U120" s="75"/>
      <c r="V120" s="75"/>
      <c r="W120" s="75"/>
    </row>
    <row r="121" spans="8:23" ht="15.75">
      <c r="H121" s="284" t="s">
        <v>16</v>
      </c>
      <c r="I121" s="285"/>
      <c r="J121" s="285"/>
      <c r="K121" s="285"/>
      <c r="L121" s="286"/>
      <c r="M121" s="286"/>
      <c r="N121" s="286"/>
      <c r="O121" s="286"/>
      <c r="P121" s="289" t="s">
        <v>17</v>
      </c>
      <c r="Q121" s="287"/>
      <c r="R121" s="287"/>
      <c r="S121" s="288"/>
      <c r="T121" s="287"/>
      <c r="U121" s="287"/>
      <c r="W121" s="289"/>
    </row>
    <row r="122" spans="8:23" ht="15.75">
      <c r="H122" s="290"/>
      <c r="I122" s="285"/>
      <c r="J122" s="285"/>
      <c r="K122" s="285"/>
      <c r="L122" s="286"/>
      <c r="M122" s="286"/>
      <c r="N122" s="286"/>
      <c r="O122" s="286"/>
      <c r="P122" s="286"/>
      <c r="Q122" s="287"/>
      <c r="R122" s="287"/>
      <c r="S122" s="288"/>
      <c r="T122" s="287"/>
      <c r="U122" s="287"/>
      <c r="V122" s="288"/>
      <c r="W122" s="285"/>
    </row>
    <row r="123" spans="8:23" ht="15.75">
      <c r="H123" s="290"/>
      <c r="I123" s="285"/>
      <c r="J123" s="285"/>
      <c r="K123" s="285"/>
      <c r="L123" s="286"/>
      <c r="M123" s="286"/>
      <c r="N123" s="286"/>
      <c r="O123" s="286"/>
      <c r="P123" s="286"/>
      <c r="Q123" s="287"/>
      <c r="R123" s="287"/>
      <c r="S123" s="288"/>
      <c r="T123" s="287"/>
      <c r="U123" s="287"/>
      <c r="V123" s="288"/>
      <c r="W123" s="285"/>
    </row>
    <row r="124" spans="8:23" ht="15.75">
      <c r="H124" s="290"/>
      <c r="I124" s="285"/>
      <c r="J124" s="285"/>
      <c r="K124" s="285"/>
      <c r="L124" s="286"/>
      <c r="M124" s="286"/>
      <c r="N124" s="286"/>
      <c r="O124" s="286"/>
      <c r="P124" s="286"/>
      <c r="Q124" s="287"/>
      <c r="R124" s="287"/>
      <c r="S124" s="288"/>
      <c r="T124" s="287"/>
      <c r="U124" s="287"/>
      <c r="V124" s="288"/>
      <c r="W124" s="285"/>
    </row>
    <row r="125" spans="8:23" ht="15.75">
      <c r="H125" s="290"/>
      <c r="I125" s="285"/>
      <c r="J125" s="285"/>
      <c r="K125" s="285"/>
      <c r="L125" s="286"/>
      <c r="M125" s="286"/>
      <c r="N125" s="286"/>
      <c r="O125" s="286"/>
      <c r="P125" s="286"/>
      <c r="Q125" s="287"/>
      <c r="R125" s="287"/>
      <c r="S125" s="288"/>
      <c r="T125" s="287"/>
      <c r="U125" s="287"/>
      <c r="V125" s="288"/>
      <c r="W125" s="285"/>
    </row>
    <row r="126" spans="8:23" ht="15.75">
      <c r="H126" s="323" t="s">
        <v>18</v>
      </c>
      <c r="I126" s="323"/>
      <c r="J126" s="289"/>
      <c r="K126" s="289"/>
      <c r="L126" s="289"/>
      <c r="M126" s="289"/>
      <c r="N126" s="323" t="s">
        <v>19</v>
      </c>
      <c r="O126" s="323"/>
      <c r="P126" s="323"/>
      <c r="Q126" s="323"/>
      <c r="R126" s="323"/>
      <c r="S126" s="289"/>
      <c r="T126" s="289"/>
      <c r="U126" s="289"/>
      <c r="V126" s="289"/>
      <c r="W126" s="289"/>
    </row>
    <row r="127" spans="1:23" s="76" customFormat="1" ht="15">
      <c r="A127" s="65"/>
      <c r="B127" s="66"/>
      <c r="C127" s="67"/>
      <c r="D127" s="67"/>
      <c r="E127" s="67"/>
      <c r="F127" s="67"/>
      <c r="G127" s="217"/>
      <c r="H127" s="67"/>
      <c r="I127" s="67"/>
      <c r="J127" s="67"/>
      <c r="K127" s="109"/>
      <c r="L127" s="73"/>
      <c r="M127" s="73"/>
      <c r="N127" s="72"/>
      <c r="O127" s="73"/>
      <c r="P127" s="72"/>
      <c r="Q127" s="73"/>
      <c r="R127" s="72"/>
      <c r="S127" s="74"/>
      <c r="T127" s="73"/>
      <c r="U127" s="75"/>
      <c r="V127" s="75"/>
      <c r="W127" s="75"/>
    </row>
  </sheetData>
  <autoFilter ref="A8:W119"/>
  <mergeCells count="44">
    <mergeCell ref="H126:I126"/>
    <mergeCell ref="N126:R126"/>
    <mergeCell ref="J112:J113"/>
    <mergeCell ref="K112:K113"/>
    <mergeCell ref="C114:H114"/>
    <mergeCell ref="C118:H118"/>
    <mergeCell ref="L112:L113"/>
    <mergeCell ref="C112:C113"/>
    <mergeCell ref="D112:D113"/>
    <mergeCell ref="F112:F113"/>
    <mergeCell ref="W112:W113"/>
    <mergeCell ref="M112:N112"/>
    <mergeCell ref="O112:P112"/>
    <mergeCell ref="Q112:R112"/>
    <mergeCell ref="V112:V113"/>
    <mergeCell ref="S112:S113"/>
    <mergeCell ref="T112:T113"/>
    <mergeCell ref="U112:U113"/>
    <mergeCell ref="U3:U4"/>
    <mergeCell ref="V3:V4"/>
    <mergeCell ref="W3:W4"/>
    <mergeCell ref="O3:P3"/>
    <mergeCell ref="Q3:R3"/>
    <mergeCell ref="S3:S4"/>
    <mergeCell ref="T3:T4"/>
    <mergeCell ref="M3:N3"/>
    <mergeCell ref="G3:G4"/>
    <mergeCell ref="H3:H4"/>
    <mergeCell ref="I3:I4"/>
    <mergeCell ref="J3:J4"/>
    <mergeCell ref="K3:K4"/>
    <mergeCell ref="L3:L4"/>
    <mergeCell ref="B3:B4"/>
    <mergeCell ref="C3:C4"/>
    <mergeCell ref="D3:D4"/>
    <mergeCell ref="F3:F4"/>
    <mergeCell ref="E2:L2"/>
    <mergeCell ref="G112:G113"/>
    <mergeCell ref="H112:H113"/>
    <mergeCell ref="I112:I113"/>
    <mergeCell ref="C7:H7"/>
    <mergeCell ref="F37:K37"/>
    <mergeCell ref="C67:H67"/>
    <mergeCell ref="C95:H95"/>
  </mergeCells>
  <printOptions/>
  <pageMargins left="0.25" right="0" top="0.5" bottom="0.25" header="0.5" footer="0.5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3"/>
  <sheetViews>
    <sheetView workbookViewId="0" topLeftCell="E1">
      <selection activeCell="E3" sqref="A3:IV3"/>
    </sheetView>
  </sheetViews>
  <sheetFormatPr defaultColWidth="9.140625" defaultRowHeight="12.75"/>
  <cols>
    <col min="1" max="1" width="2.57421875" style="0" hidden="1" customWidth="1"/>
    <col min="2" max="2" width="7.28125" style="0" hidden="1" customWidth="1"/>
    <col min="3" max="3" width="3.8515625" style="0" bestFit="1" customWidth="1"/>
    <col min="4" max="4" width="11.28125" style="0" bestFit="1" customWidth="1"/>
    <col min="5" max="5" width="21.421875" style="0" bestFit="1" customWidth="1"/>
    <col min="6" max="6" width="9.57421875" style="0" customWidth="1"/>
    <col min="7" max="7" width="9.28125" style="0" bestFit="1" customWidth="1"/>
    <col min="8" max="8" width="11.28125" style="0" customWidth="1"/>
    <col min="9" max="9" width="10.57421875" style="0" bestFit="1" customWidth="1"/>
    <col min="10" max="10" width="6.421875" style="0" customWidth="1"/>
    <col min="11" max="11" width="5.140625" style="0" bestFit="1" customWidth="1"/>
    <col min="12" max="12" width="3.8515625" style="6" bestFit="1" customWidth="1"/>
    <col min="13" max="13" width="6.7109375" style="0" bestFit="1" customWidth="1"/>
    <col min="14" max="14" width="4.28125" style="6" bestFit="1" customWidth="1"/>
    <col min="15" max="15" width="5.140625" style="0" bestFit="1" customWidth="1"/>
    <col min="16" max="16" width="5.140625" style="6" customWidth="1"/>
    <col min="17" max="17" width="5.7109375" style="0" bestFit="1" customWidth="1"/>
    <col min="18" max="18" width="5.57421875" style="0" customWidth="1"/>
    <col min="19" max="19" width="6.00390625" style="0" customWidth="1"/>
    <col min="20" max="21" width="3.8515625" style="0" hidden="1" customWidth="1"/>
  </cols>
  <sheetData>
    <row r="1" spans="5:14" ht="18.75" customHeight="1">
      <c r="E1" s="337" t="s">
        <v>393</v>
      </c>
      <c r="F1" s="337"/>
      <c r="G1" s="337"/>
      <c r="H1" s="337"/>
      <c r="I1" s="337"/>
      <c r="J1" s="337"/>
      <c r="K1" s="337"/>
      <c r="L1" s="337"/>
      <c r="M1" s="337"/>
      <c r="N1" s="337"/>
    </row>
    <row r="2" spans="5:14" ht="18.75" customHeight="1" hidden="1"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5:14" ht="14.25" customHeight="1">
      <c r="E3" s="292" t="s">
        <v>14</v>
      </c>
      <c r="F3" s="292"/>
      <c r="G3" s="292"/>
      <c r="H3" s="292"/>
      <c r="I3" s="292"/>
      <c r="J3" s="292"/>
      <c r="K3" s="292"/>
      <c r="L3" s="292"/>
      <c r="M3" s="119"/>
      <c r="N3" s="119"/>
    </row>
    <row r="4" spans="1:21" ht="63" customHeight="1">
      <c r="A4" s="329"/>
      <c r="B4" s="304" t="s">
        <v>414</v>
      </c>
      <c r="C4" s="12" t="s">
        <v>240</v>
      </c>
      <c r="D4" s="12" t="s">
        <v>7</v>
      </c>
      <c r="E4" s="224" t="s">
        <v>415</v>
      </c>
      <c r="F4" s="225" t="s">
        <v>416</v>
      </c>
      <c r="G4" s="12" t="s">
        <v>322</v>
      </c>
      <c r="H4" s="12" t="s">
        <v>323</v>
      </c>
      <c r="I4" s="12" t="s">
        <v>324</v>
      </c>
      <c r="J4" s="229" t="s">
        <v>420</v>
      </c>
      <c r="K4" s="331" t="s">
        <v>417</v>
      </c>
      <c r="L4" s="332"/>
      <c r="M4" s="333" t="s">
        <v>418</v>
      </c>
      <c r="N4" s="334"/>
      <c r="O4" s="333" t="s">
        <v>419</v>
      </c>
      <c r="P4" s="334"/>
      <c r="Q4" s="338" t="s">
        <v>524</v>
      </c>
      <c r="R4" s="335" t="s">
        <v>525</v>
      </c>
      <c r="S4" s="335" t="s">
        <v>526</v>
      </c>
      <c r="T4" s="16"/>
      <c r="U4" s="17" t="s">
        <v>338</v>
      </c>
    </row>
    <row r="5" spans="1:21" s="24" customFormat="1" ht="32.25" customHeight="1">
      <c r="A5" s="330"/>
      <c r="B5" s="305"/>
      <c r="C5" s="19"/>
      <c r="D5" s="19"/>
      <c r="E5" s="227"/>
      <c r="F5" s="226"/>
      <c r="G5" s="19"/>
      <c r="H5" s="19"/>
      <c r="I5" s="19"/>
      <c r="J5" s="230"/>
      <c r="K5" s="20" t="s">
        <v>421</v>
      </c>
      <c r="L5" s="232" t="s">
        <v>422</v>
      </c>
      <c r="M5" s="20" t="s">
        <v>421</v>
      </c>
      <c r="N5" s="236" t="s">
        <v>422</v>
      </c>
      <c r="O5" s="20" t="s">
        <v>421</v>
      </c>
      <c r="P5" s="232" t="s">
        <v>422</v>
      </c>
      <c r="Q5" s="339"/>
      <c r="R5" s="336"/>
      <c r="S5" s="336"/>
      <c r="T5" s="22" t="s">
        <v>423</v>
      </c>
      <c r="U5" s="23"/>
    </row>
    <row r="6" spans="1:21" s="24" customFormat="1" ht="13.5" customHeight="1">
      <c r="A6" s="25"/>
      <c r="B6" s="26"/>
      <c r="C6" s="27"/>
      <c r="D6" s="27"/>
      <c r="E6" s="28" t="s">
        <v>424</v>
      </c>
      <c r="F6" s="29"/>
      <c r="G6" s="30"/>
      <c r="H6" s="30"/>
      <c r="I6" s="31"/>
      <c r="J6" s="32"/>
      <c r="K6" s="33"/>
      <c r="L6" s="233"/>
      <c r="M6" s="33"/>
      <c r="N6" s="237"/>
      <c r="O6" s="33"/>
      <c r="P6" s="233"/>
      <c r="Q6" s="34"/>
      <c r="R6" s="34"/>
      <c r="S6" s="34"/>
      <c r="T6" s="35"/>
      <c r="U6" s="35"/>
    </row>
    <row r="7" spans="1:21" s="24" customFormat="1" ht="13.5" customHeight="1">
      <c r="A7" s="25"/>
      <c r="B7" s="26"/>
      <c r="C7" s="340" t="s">
        <v>20</v>
      </c>
      <c r="D7" s="340"/>
      <c r="E7" s="340"/>
      <c r="F7" s="340"/>
      <c r="G7" s="340"/>
      <c r="H7" s="341"/>
      <c r="I7" s="35"/>
      <c r="J7" s="32"/>
      <c r="K7" s="33"/>
      <c r="L7" s="233"/>
      <c r="M7" s="33"/>
      <c r="N7" s="237"/>
      <c r="O7" s="33"/>
      <c r="P7" s="233"/>
      <c r="Q7" s="34"/>
      <c r="R7" s="34"/>
      <c r="S7" s="34"/>
      <c r="T7" s="35"/>
      <c r="U7" s="35"/>
    </row>
    <row r="8" spans="1:21" ht="17.25" customHeight="1">
      <c r="A8" s="36"/>
      <c r="B8" s="37">
        <v>121</v>
      </c>
      <c r="C8" s="10">
        <v>1</v>
      </c>
      <c r="D8" s="10" t="s">
        <v>56</v>
      </c>
      <c r="E8" s="38" t="s">
        <v>57</v>
      </c>
      <c r="F8" s="39" t="s">
        <v>58</v>
      </c>
      <c r="G8" s="40" t="s">
        <v>617</v>
      </c>
      <c r="H8" s="42" t="s">
        <v>428</v>
      </c>
      <c r="I8" s="42" t="s">
        <v>366</v>
      </c>
      <c r="J8" s="283">
        <v>6</v>
      </c>
      <c r="K8" s="2"/>
      <c r="L8" s="234">
        <v>6.5</v>
      </c>
      <c r="M8" s="2"/>
      <c r="N8" s="234">
        <v>5</v>
      </c>
      <c r="O8" s="2"/>
      <c r="P8" s="234">
        <v>7</v>
      </c>
      <c r="Q8" s="272">
        <f>ROUND(SUM(L8:P8)/3,1)</f>
        <v>6.2</v>
      </c>
      <c r="R8" s="92">
        <f>ROUND((J8+Q8)/2,1)</f>
        <v>6.1</v>
      </c>
      <c r="S8" s="91" t="str">
        <f>IF(R8&lt;4,"Kém",IF(R8&lt;5,"Yếu",IF(R8&lt;6,"TB",IF(R8&lt;7,"TBK",IF(R8&lt;8,"Khá",IF(R8&lt;9,"Giỏi","XS"))))))</f>
        <v>TBK</v>
      </c>
      <c r="T8" s="42">
        <v>1</v>
      </c>
      <c r="U8" s="42"/>
    </row>
    <row r="9" spans="1:21" ht="17.25" customHeight="1">
      <c r="A9" s="36"/>
      <c r="B9" s="37"/>
      <c r="C9" s="299" t="s">
        <v>21</v>
      </c>
      <c r="D9" s="300"/>
      <c r="E9" s="300"/>
      <c r="F9" s="300"/>
      <c r="G9" s="300"/>
      <c r="H9" s="301"/>
      <c r="I9" s="42"/>
      <c r="K9" s="2"/>
      <c r="L9" s="234"/>
      <c r="M9" s="2"/>
      <c r="N9" s="234"/>
      <c r="O9" s="2"/>
      <c r="P9" s="234"/>
      <c r="Q9" s="272"/>
      <c r="R9" s="92"/>
      <c r="S9" s="2"/>
      <c r="T9" s="42"/>
      <c r="U9" s="42"/>
    </row>
    <row r="10" spans="1:21" ht="17.25" customHeight="1">
      <c r="A10" s="36">
        <v>1</v>
      </c>
      <c r="B10" s="37">
        <v>102</v>
      </c>
      <c r="C10" s="10">
        <v>1</v>
      </c>
      <c r="D10" s="10" t="s">
        <v>53</v>
      </c>
      <c r="E10" s="38" t="s">
        <v>54</v>
      </c>
      <c r="F10" s="39" t="s">
        <v>254</v>
      </c>
      <c r="G10" s="40" t="s">
        <v>363</v>
      </c>
      <c r="H10" s="41" t="s">
        <v>425</v>
      </c>
      <c r="I10" s="42" t="s">
        <v>366</v>
      </c>
      <c r="J10">
        <v>5.7</v>
      </c>
      <c r="K10" s="2"/>
      <c r="L10" s="234">
        <v>5</v>
      </c>
      <c r="M10" s="2"/>
      <c r="N10" s="234">
        <v>5</v>
      </c>
      <c r="O10" s="2"/>
      <c r="P10" s="238">
        <v>2.5</v>
      </c>
      <c r="Q10" s="272">
        <f aca="true" t="shared" si="0" ref="Q10:Q15">ROUND(SUM(L10:P10)/3,1)</f>
        <v>4.2</v>
      </c>
      <c r="R10" s="92">
        <f aca="true" t="shared" si="1" ref="R10:R15">ROUND((J10+Q10)/2,1)</f>
        <v>5</v>
      </c>
      <c r="S10" s="2" t="s">
        <v>22</v>
      </c>
      <c r="T10" s="42">
        <v>1</v>
      </c>
      <c r="U10" s="42"/>
    </row>
    <row r="11" spans="1:21" ht="17.25" customHeight="1">
      <c r="A11" s="36">
        <v>1</v>
      </c>
      <c r="B11" s="37">
        <v>108</v>
      </c>
      <c r="C11" s="10">
        <v>2</v>
      </c>
      <c r="D11" s="10" t="s">
        <v>55</v>
      </c>
      <c r="E11" s="38" t="s">
        <v>228</v>
      </c>
      <c r="F11" s="39" t="s">
        <v>371</v>
      </c>
      <c r="G11" s="40" t="s">
        <v>382</v>
      </c>
      <c r="H11" s="41" t="s">
        <v>427</v>
      </c>
      <c r="I11" s="42" t="s">
        <v>366</v>
      </c>
      <c r="J11">
        <v>5.8</v>
      </c>
      <c r="K11" s="2"/>
      <c r="L11" s="234">
        <v>5</v>
      </c>
      <c r="M11" s="2"/>
      <c r="N11" s="238">
        <v>4.5</v>
      </c>
      <c r="O11" s="2"/>
      <c r="P11" s="238">
        <v>1</v>
      </c>
      <c r="Q11" s="272">
        <f t="shared" si="0"/>
        <v>3.5</v>
      </c>
      <c r="R11" s="92">
        <f t="shared" si="1"/>
        <v>4.7</v>
      </c>
      <c r="S11" s="2" t="s">
        <v>22</v>
      </c>
      <c r="T11" s="42">
        <v>1</v>
      </c>
      <c r="U11" s="42"/>
    </row>
    <row r="12" spans="1:21" ht="17.25" customHeight="1">
      <c r="A12" s="36"/>
      <c r="B12" s="37">
        <v>122</v>
      </c>
      <c r="C12" s="10">
        <v>3</v>
      </c>
      <c r="D12" s="10" t="s">
        <v>59</v>
      </c>
      <c r="E12" s="38" t="s">
        <v>24</v>
      </c>
      <c r="F12" s="39" t="s">
        <v>378</v>
      </c>
      <c r="G12" s="40" t="s">
        <v>617</v>
      </c>
      <c r="H12" s="42" t="s">
        <v>429</v>
      </c>
      <c r="I12" s="42" t="s">
        <v>366</v>
      </c>
      <c r="J12">
        <v>5.8</v>
      </c>
      <c r="K12" s="2"/>
      <c r="L12" s="234">
        <v>5</v>
      </c>
      <c r="M12" s="2"/>
      <c r="N12" s="238">
        <v>4</v>
      </c>
      <c r="O12" s="2"/>
      <c r="P12" s="234">
        <v>5</v>
      </c>
      <c r="Q12" s="272">
        <f t="shared" si="0"/>
        <v>4.7</v>
      </c>
      <c r="R12" s="92">
        <f t="shared" si="1"/>
        <v>5.3</v>
      </c>
      <c r="S12" s="2" t="s">
        <v>22</v>
      </c>
      <c r="T12" s="42">
        <v>1</v>
      </c>
      <c r="U12" s="42"/>
    </row>
    <row r="13" spans="1:21" ht="17.25" customHeight="1">
      <c r="A13" s="36"/>
      <c r="B13" s="37"/>
      <c r="C13" s="10">
        <v>4</v>
      </c>
      <c r="D13" s="10" t="s">
        <v>49</v>
      </c>
      <c r="E13" s="38" t="s">
        <v>60</v>
      </c>
      <c r="F13" s="39" t="s">
        <v>379</v>
      </c>
      <c r="G13" s="40" t="s">
        <v>382</v>
      </c>
      <c r="H13" s="42" t="s">
        <v>430</v>
      </c>
      <c r="I13" s="42" t="s">
        <v>366</v>
      </c>
      <c r="J13">
        <v>6.2</v>
      </c>
      <c r="K13" s="2"/>
      <c r="L13" s="234">
        <v>5</v>
      </c>
      <c r="M13" s="2"/>
      <c r="N13" s="238">
        <v>3</v>
      </c>
      <c r="O13" s="2"/>
      <c r="P13" s="234">
        <v>5</v>
      </c>
      <c r="Q13" s="272">
        <f t="shared" si="0"/>
        <v>4.3</v>
      </c>
      <c r="R13" s="92">
        <f t="shared" si="1"/>
        <v>5.3</v>
      </c>
      <c r="S13" s="2" t="s">
        <v>22</v>
      </c>
      <c r="T13" s="42">
        <v>1</v>
      </c>
      <c r="U13" s="42"/>
    </row>
    <row r="14" spans="1:21" ht="17.25" customHeight="1">
      <c r="A14" s="36"/>
      <c r="B14" s="37"/>
      <c r="C14" s="10">
        <v>5</v>
      </c>
      <c r="D14" s="10" t="s">
        <v>50</v>
      </c>
      <c r="E14" s="38" t="s">
        <v>61</v>
      </c>
      <c r="F14" s="39" t="s">
        <v>386</v>
      </c>
      <c r="G14" s="40" t="s">
        <v>630</v>
      </c>
      <c r="H14" s="42" t="s">
        <v>252</v>
      </c>
      <c r="I14" s="42" t="s">
        <v>366</v>
      </c>
      <c r="J14">
        <v>6.1</v>
      </c>
      <c r="K14" s="2"/>
      <c r="L14" s="234">
        <v>8</v>
      </c>
      <c r="M14" s="2"/>
      <c r="N14" s="234">
        <v>6</v>
      </c>
      <c r="O14" s="2"/>
      <c r="P14" s="238">
        <v>3.5</v>
      </c>
      <c r="Q14" s="272">
        <f t="shared" si="0"/>
        <v>5.8</v>
      </c>
      <c r="R14" s="92">
        <f t="shared" si="1"/>
        <v>6</v>
      </c>
      <c r="S14" s="2" t="s">
        <v>22</v>
      </c>
      <c r="T14" s="42">
        <v>1</v>
      </c>
      <c r="U14" s="42"/>
    </row>
    <row r="15" spans="1:21" ht="17.25" customHeight="1">
      <c r="A15" s="36"/>
      <c r="B15" s="37"/>
      <c r="C15" s="10">
        <v>6</v>
      </c>
      <c r="D15" s="10" t="s">
        <v>51</v>
      </c>
      <c r="E15" s="38" t="s">
        <v>62</v>
      </c>
      <c r="F15" s="39" t="s">
        <v>290</v>
      </c>
      <c r="G15" s="40" t="s">
        <v>630</v>
      </c>
      <c r="H15" s="42" t="s">
        <v>634</v>
      </c>
      <c r="I15" s="41" t="s">
        <v>248</v>
      </c>
      <c r="J15">
        <v>5.8</v>
      </c>
      <c r="K15" s="2"/>
      <c r="L15" s="234">
        <v>5</v>
      </c>
      <c r="M15" s="2"/>
      <c r="N15" s="234">
        <v>5</v>
      </c>
      <c r="O15" s="2"/>
      <c r="P15" s="238">
        <v>1.5</v>
      </c>
      <c r="Q15" s="272">
        <f t="shared" si="0"/>
        <v>3.8</v>
      </c>
      <c r="R15" s="92">
        <f t="shared" si="1"/>
        <v>4.8</v>
      </c>
      <c r="S15" s="2" t="s">
        <v>22</v>
      </c>
      <c r="T15" s="42">
        <v>1</v>
      </c>
      <c r="U15" s="42"/>
    </row>
    <row r="16" spans="1:21" ht="14.25" customHeight="1">
      <c r="A16" s="36"/>
      <c r="B16" s="37"/>
      <c r="C16" s="43"/>
      <c r="D16" s="43"/>
      <c r="E16" s="28" t="s">
        <v>431</v>
      </c>
      <c r="F16" s="44"/>
      <c r="G16" s="45"/>
      <c r="H16" s="46"/>
      <c r="I16" s="47"/>
      <c r="K16" s="5"/>
      <c r="L16" s="235"/>
      <c r="M16" s="5"/>
      <c r="N16" s="235"/>
      <c r="O16" s="5"/>
      <c r="P16" s="235"/>
      <c r="Q16" s="231"/>
      <c r="R16" s="231"/>
      <c r="S16" s="231"/>
      <c r="T16" s="47"/>
      <c r="U16" s="47"/>
    </row>
    <row r="17" spans="1:21" ht="14.25" customHeight="1">
      <c r="A17" s="36"/>
      <c r="B17" s="37"/>
      <c r="C17" s="340" t="s">
        <v>20</v>
      </c>
      <c r="D17" s="340"/>
      <c r="E17" s="340"/>
      <c r="F17" s="340"/>
      <c r="G17" s="340"/>
      <c r="H17" s="341"/>
      <c r="I17" s="47"/>
      <c r="K17" s="5"/>
      <c r="L17" s="235"/>
      <c r="M17" s="5"/>
      <c r="N17" s="235"/>
      <c r="O17" s="5"/>
      <c r="P17" s="235"/>
      <c r="Q17" s="231"/>
      <c r="R17" s="231"/>
      <c r="S17" s="231"/>
      <c r="T17" s="47"/>
      <c r="U17" s="47"/>
    </row>
    <row r="18" spans="1:21" ht="18" customHeight="1">
      <c r="A18" s="36">
        <v>1</v>
      </c>
      <c r="B18" s="37">
        <v>13</v>
      </c>
      <c r="C18" s="10">
        <v>1</v>
      </c>
      <c r="D18" s="10" t="s">
        <v>436</v>
      </c>
      <c r="E18" s="38" t="s">
        <v>220</v>
      </c>
      <c r="F18" s="39" t="s">
        <v>260</v>
      </c>
      <c r="G18" s="40" t="s">
        <v>291</v>
      </c>
      <c r="H18" s="41" t="s">
        <v>318</v>
      </c>
      <c r="I18" s="42" t="s">
        <v>245</v>
      </c>
      <c r="K18" s="2">
        <v>6</v>
      </c>
      <c r="L18" s="234"/>
      <c r="M18" s="2">
        <v>6</v>
      </c>
      <c r="N18" s="234"/>
      <c r="O18" s="2" t="s">
        <v>437</v>
      </c>
      <c r="P18" s="234">
        <v>5</v>
      </c>
      <c r="Q18" s="2"/>
      <c r="R18" s="2"/>
      <c r="S18" s="2" t="s">
        <v>536</v>
      </c>
      <c r="T18" s="42">
        <v>2</v>
      </c>
      <c r="U18" s="42"/>
    </row>
    <row r="19" spans="1:21" ht="18" customHeight="1">
      <c r="A19" s="36">
        <v>1</v>
      </c>
      <c r="B19" s="37">
        <v>1</v>
      </c>
      <c r="C19" s="10">
        <v>2</v>
      </c>
      <c r="D19" s="10" t="s">
        <v>452</v>
      </c>
      <c r="E19" s="52" t="s">
        <v>453</v>
      </c>
      <c r="F19" s="53" t="s">
        <v>306</v>
      </c>
      <c r="G19" s="40" t="s">
        <v>293</v>
      </c>
      <c r="H19" s="41" t="s">
        <v>633</v>
      </c>
      <c r="I19" s="42" t="s">
        <v>245</v>
      </c>
      <c r="K19" s="2">
        <v>6.5</v>
      </c>
      <c r="L19" s="234"/>
      <c r="M19" s="2">
        <v>3.5</v>
      </c>
      <c r="N19" s="234">
        <v>5</v>
      </c>
      <c r="O19" s="2">
        <v>5</v>
      </c>
      <c r="P19" s="234"/>
      <c r="Q19" s="2"/>
      <c r="R19" s="2"/>
      <c r="S19" s="2" t="s">
        <v>536</v>
      </c>
      <c r="T19" s="42">
        <v>2</v>
      </c>
      <c r="U19" s="42"/>
    </row>
    <row r="20" spans="1:21" ht="18" customHeight="1">
      <c r="A20" s="36">
        <v>1</v>
      </c>
      <c r="B20" s="37">
        <v>6</v>
      </c>
      <c r="C20" s="10">
        <v>3</v>
      </c>
      <c r="D20" s="10" t="s">
        <v>447</v>
      </c>
      <c r="E20" s="38" t="s">
        <v>448</v>
      </c>
      <c r="F20" s="39" t="s">
        <v>449</v>
      </c>
      <c r="G20" s="40" t="s">
        <v>298</v>
      </c>
      <c r="H20" s="41" t="s">
        <v>450</v>
      </c>
      <c r="I20" s="42" t="s">
        <v>245</v>
      </c>
      <c r="K20" s="2">
        <v>5</v>
      </c>
      <c r="L20" s="234"/>
      <c r="M20" s="228" t="s">
        <v>593</v>
      </c>
      <c r="N20" s="234">
        <v>5</v>
      </c>
      <c r="O20" s="50" t="s">
        <v>439</v>
      </c>
      <c r="P20" s="234"/>
      <c r="Q20" s="2"/>
      <c r="R20" s="2"/>
      <c r="S20" s="2" t="s">
        <v>536</v>
      </c>
      <c r="T20" s="42">
        <v>2</v>
      </c>
      <c r="U20" s="42"/>
    </row>
    <row r="21" spans="1:21" ht="18" customHeight="1">
      <c r="A21" s="36"/>
      <c r="B21" s="37">
        <v>121</v>
      </c>
      <c r="C21" s="10">
        <v>4</v>
      </c>
      <c r="D21" s="10" t="s">
        <v>515</v>
      </c>
      <c r="E21" s="38" t="s">
        <v>361</v>
      </c>
      <c r="F21" s="39" t="s">
        <v>616</v>
      </c>
      <c r="G21" s="40" t="s">
        <v>303</v>
      </c>
      <c r="H21" s="42" t="s">
        <v>509</v>
      </c>
      <c r="I21" s="42" t="s">
        <v>366</v>
      </c>
      <c r="K21" s="2">
        <v>6.5</v>
      </c>
      <c r="L21" s="234"/>
      <c r="M21" s="2">
        <v>3.5</v>
      </c>
      <c r="N21" s="234">
        <v>5</v>
      </c>
      <c r="O21" s="2">
        <v>6</v>
      </c>
      <c r="P21" s="234"/>
      <c r="Q21" s="2"/>
      <c r="R21" s="2"/>
      <c r="S21" s="2" t="s">
        <v>536</v>
      </c>
      <c r="T21" s="42">
        <v>2</v>
      </c>
      <c r="U21" s="42"/>
    </row>
    <row r="22" spans="1:21" ht="18" customHeight="1">
      <c r="A22" s="36">
        <v>1</v>
      </c>
      <c r="B22" s="37">
        <v>31</v>
      </c>
      <c r="C22" s="10">
        <v>5</v>
      </c>
      <c r="D22" s="10" t="s">
        <v>462</v>
      </c>
      <c r="E22" s="52" t="s">
        <v>312</v>
      </c>
      <c r="F22" s="53" t="s">
        <v>302</v>
      </c>
      <c r="G22" s="40" t="s">
        <v>363</v>
      </c>
      <c r="H22" s="41" t="s">
        <v>463</v>
      </c>
      <c r="I22" s="42" t="s">
        <v>366</v>
      </c>
      <c r="K22" s="2">
        <v>7</v>
      </c>
      <c r="L22" s="234"/>
      <c r="M22" s="2">
        <v>3.5</v>
      </c>
      <c r="N22" s="234">
        <v>7</v>
      </c>
      <c r="O22" s="2">
        <v>5</v>
      </c>
      <c r="P22" s="234"/>
      <c r="Q22" s="2"/>
      <c r="R22" s="2"/>
      <c r="S22" s="2" t="s">
        <v>536</v>
      </c>
      <c r="T22" s="42">
        <v>2</v>
      </c>
      <c r="U22" s="42"/>
    </row>
    <row r="23" spans="1:21" ht="18" customHeight="1">
      <c r="A23" s="36">
        <v>1</v>
      </c>
      <c r="B23" s="37">
        <v>29</v>
      </c>
      <c r="C23" s="10">
        <v>6</v>
      </c>
      <c r="D23" s="10" t="s">
        <v>466</v>
      </c>
      <c r="E23" s="52" t="s">
        <v>467</v>
      </c>
      <c r="F23" s="53" t="s">
        <v>373</v>
      </c>
      <c r="G23" s="40" t="s">
        <v>363</v>
      </c>
      <c r="H23" s="41" t="s">
        <v>468</v>
      </c>
      <c r="I23" s="42" t="s">
        <v>366</v>
      </c>
      <c r="K23" s="2">
        <v>6.5</v>
      </c>
      <c r="L23" s="234"/>
      <c r="M23" s="2">
        <v>5</v>
      </c>
      <c r="N23" s="234"/>
      <c r="O23" s="2">
        <v>3</v>
      </c>
      <c r="P23" s="234">
        <v>5</v>
      </c>
      <c r="Q23" s="5"/>
      <c r="R23" s="5"/>
      <c r="S23" s="2" t="s">
        <v>536</v>
      </c>
      <c r="T23" s="48">
        <v>2</v>
      </c>
      <c r="U23" s="48"/>
    </row>
    <row r="24" spans="1:21" ht="18" customHeight="1">
      <c r="A24" s="36">
        <v>1</v>
      </c>
      <c r="B24" s="37">
        <v>23</v>
      </c>
      <c r="C24" s="10">
        <v>7</v>
      </c>
      <c r="D24" s="10" t="s">
        <v>72</v>
      </c>
      <c r="E24" s="38" t="s">
        <v>612</v>
      </c>
      <c r="F24" s="39" t="s">
        <v>409</v>
      </c>
      <c r="G24" s="40" t="s">
        <v>363</v>
      </c>
      <c r="H24" s="41" t="s">
        <v>472</v>
      </c>
      <c r="I24" s="42" t="s">
        <v>366</v>
      </c>
      <c r="K24" s="2">
        <v>2</v>
      </c>
      <c r="L24" s="234">
        <v>5.5</v>
      </c>
      <c r="M24" s="2">
        <v>6</v>
      </c>
      <c r="N24" s="234"/>
      <c r="O24" s="2">
        <v>9</v>
      </c>
      <c r="P24" s="234"/>
      <c r="Q24" s="2"/>
      <c r="R24" s="2"/>
      <c r="S24" s="2" t="s">
        <v>536</v>
      </c>
      <c r="T24" s="42">
        <v>2</v>
      </c>
      <c r="U24" s="42"/>
    </row>
    <row r="25" spans="1:21" ht="18" customHeight="1">
      <c r="A25" s="58">
        <v>1</v>
      </c>
      <c r="B25" s="37">
        <v>101</v>
      </c>
      <c r="C25" s="10">
        <v>8</v>
      </c>
      <c r="D25" s="10" t="s">
        <v>388</v>
      </c>
      <c r="E25" s="52" t="s">
        <v>389</v>
      </c>
      <c r="F25" s="53" t="s">
        <v>390</v>
      </c>
      <c r="G25" s="40" t="s">
        <v>382</v>
      </c>
      <c r="H25" s="41" t="s">
        <v>473</v>
      </c>
      <c r="I25" s="42" t="s">
        <v>366</v>
      </c>
      <c r="K25" s="2">
        <v>7.5</v>
      </c>
      <c r="L25" s="234"/>
      <c r="M25" s="2">
        <v>2.5</v>
      </c>
      <c r="N25" s="234">
        <v>5</v>
      </c>
      <c r="O25" s="2">
        <v>6</v>
      </c>
      <c r="P25" s="234"/>
      <c r="Q25" s="5"/>
      <c r="R25" s="5"/>
      <c r="S25" s="2" t="s">
        <v>536</v>
      </c>
      <c r="T25" s="48">
        <v>2</v>
      </c>
      <c r="U25" s="48"/>
    </row>
    <row r="26" spans="1:21" ht="18" customHeight="1">
      <c r="A26" s="36">
        <v>1</v>
      </c>
      <c r="B26" s="37">
        <v>24</v>
      </c>
      <c r="C26" s="10">
        <v>9</v>
      </c>
      <c r="D26" s="10" t="s">
        <v>474</v>
      </c>
      <c r="E26" s="52" t="s">
        <v>410</v>
      </c>
      <c r="F26" s="53" t="s">
        <v>475</v>
      </c>
      <c r="G26" s="40" t="s">
        <v>382</v>
      </c>
      <c r="H26" s="41" t="s">
        <v>476</v>
      </c>
      <c r="I26" s="42" t="s">
        <v>366</v>
      </c>
      <c r="K26" s="2">
        <v>5</v>
      </c>
      <c r="L26" s="234"/>
      <c r="M26" s="2">
        <v>6</v>
      </c>
      <c r="N26" s="234"/>
      <c r="O26" s="2">
        <v>3</v>
      </c>
      <c r="P26" s="234">
        <v>5</v>
      </c>
      <c r="Q26" s="2"/>
      <c r="R26" s="2"/>
      <c r="S26" s="2" t="s">
        <v>536</v>
      </c>
      <c r="T26" s="42">
        <v>2</v>
      </c>
      <c r="U26" s="42"/>
    </row>
    <row r="27" spans="1:21" ht="18" customHeight="1">
      <c r="A27" s="58">
        <v>1</v>
      </c>
      <c r="B27" s="37">
        <v>32</v>
      </c>
      <c r="C27" s="10">
        <v>10</v>
      </c>
      <c r="D27" s="59" t="s">
        <v>623</v>
      </c>
      <c r="E27" s="52" t="s">
        <v>624</v>
      </c>
      <c r="F27" s="53" t="s">
        <v>625</v>
      </c>
      <c r="G27" s="40" t="s">
        <v>617</v>
      </c>
      <c r="H27" s="41" t="s">
        <v>480</v>
      </c>
      <c r="I27" s="42" t="s">
        <v>366</v>
      </c>
      <c r="K27" s="2">
        <v>6</v>
      </c>
      <c r="L27" s="234"/>
      <c r="M27" s="60">
        <v>5</v>
      </c>
      <c r="N27" s="234"/>
      <c r="O27" s="55" t="s">
        <v>481</v>
      </c>
      <c r="P27" s="234">
        <v>5</v>
      </c>
      <c r="Q27" s="5"/>
      <c r="R27" s="5"/>
      <c r="S27" s="2" t="s">
        <v>536</v>
      </c>
      <c r="T27" s="48">
        <v>2</v>
      </c>
      <c r="U27" s="48"/>
    </row>
    <row r="28" spans="1:21" ht="18" customHeight="1">
      <c r="A28" s="36"/>
      <c r="B28" s="51">
        <v>33</v>
      </c>
      <c r="C28" s="10">
        <v>11</v>
      </c>
      <c r="D28" s="10" t="s">
        <v>486</v>
      </c>
      <c r="E28" s="52" t="s">
        <v>230</v>
      </c>
      <c r="F28" s="53" t="s">
        <v>314</v>
      </c>
      <c r="G28" s="40" t="s">
        <v>617</v>
      </c>
      <c r="H28" s="41" t="s">
        <v>487</v>
      </c>
      <c r="I28" s="42" t="s">
        <v>366</v>
      </c>
      <c r="K28" s="2">
        <v>5</v>
      </c>
      <c r="L28" s="234"/>
      <c r="M28" s="60">
        <v>4</v>
      </c>
      <c r="N28" s="234">
        <v>5</v>
      </c>
      <c r="O28" s="2">
        <v>5</v>
      </c>
      <c r="P28" s="234"/>
      <c r="Q28" s="2"/>
      <c r="R28" s="2"/>
      <c r="S28" s="2" t="s">
        <v>536</v>
      </c>
      <c r="T28" s="42">
        <v>2</v>
      </c>
      <c r="U28" s="42"/>
    </row>
    <row r="29" spans="1:21" ht="18" customHeight="1">
      <c r="A29" s="36"/>
      <c r="B29" s="37">
        <v>109</v>
      </c>
      <c r="C29" s="10">
        <v>12</v>
      </c>
      <c r="D29" s="10" t="s">
        <v>632</v>
      </c>
      <c r="E29" s="62" t="s">
        <v>297</v>
      </c>
      <c r="F29" s="63" t="s">
        <v>391</v>
      </c>
      <c r="G29" s="40" t="s">
        <v>630</v>
      </c>
      <c r="H29" s="41" t="s">
        <v>490</v>
      </c>
      <c r="I29" s="42" t="s">
        <v>364</v>
      </c>
      <c r="K29" s="2">
        <v>5</v>
      </c>
      <c r="L29" s="234"/>
      <c r="M29" s="49" t="s">
        <v>491</v>
      </c>
      <c r="N29" s="234">
        <v>5</v>
      </c>
      <c r="O29" s="55" t="s">
        <v>460</v>
      </c>
      <c r="P29" s="234"/>
      <c r="Q29" s="2"/>
      <c r="R29" s="2"/>
      <c r="S29" s="2" t="s">
        <v>536</v>
      </c>
      <c r="T29" s="42">
        <v>2</v>
      </c>
      <c r="U29" s="42"/>
    </row>
    <row r="30" spans="1:21" ht="18" customHeight="1">
      <c r="A30" s="58"/>
      <c r="B30" s="37">
        <v>107</v>
      </c>
      <c r="C30" s="10">
        <v>13</v>
      </c>
      <c r="D30" s="10" t="s">
        <v>492</v>
      </c>
      <c r="E30" s="52" t="s">
        <v>305</v>
      </c>
      <c r="F30" s="53" t="s">
        <v>493</v>
      </c>
      <c r="G30" s="40" t="s">
        <v>630</v>
      </c>
      <c r="H30" s="41" t="s">
        <v>494</v>
      </c>
      <c r="I30" s="42" t="s">
        <v>366</v>
      </c>
      <c r="K30" s="2">
        <v>5</v>
      </c>
      <c r="L30" s="234"/>
      <c r="M30" s="60">
        <v>4</v>
      </c>
      <c r="N30" s="234">
        <v>5</v>
      </c>
      <c r="O30" s="2">
        <v>5</v>
      </c>
      <c r="P30" s="234"/>
      <c r="Q30" s="5"/>
      <c r="R30" s="5"/>
      <c r="S30" s="2" t="s">
        <v>536</v>
      </c>
      <c r="T30" s="48">
        <v>2</v>
      </c>
      <c r="U30" s="48"/>
    </row>
    <row r="31" spans="1:21" ht="18" customHeight="1">
      <c r="A31" s="36"/>
      <c r="B31" s="37">
        <v>106</v>
      </c>
      <c r="C31" s="10">
        <v>14</v>
      </c>
      <c r="D31" s="10" t="s">
        <v>495</v>
      </c>
      <c r="E31" s="52" t="s">
        <v>496</v>
      </c>
      <c r="F31" s="53" t="s">
        <v>276</v>
      </c>
      <c r="G31" s="40" t="s">
        <v>630</v>
      </c>
      <c r="H31" s="41" t="s">
        <v>497</v>
      </c>
      <c r="I31" s="42" t="s">
        <v>366</v>
      </c>
      <c r="K31" s="2">
        <v>5</v>
      </c>
      <c r="L31" s="234"/>
      <c r="M31" s="60">
        <v>3</v>
      </c>
      <c r="N31" s="234">
        <v>5.5</v>
      </c>
      <c r="O31" s="2">
        <v>7</v>
      </c>
      <c r="P31" s="234"/>
      <c r="Q31" s="2"/>
      <c r="R31" s="2"/>
      <c r="S31" s="2" t="s">
        <v>536</v>
      </c>
      <c r="T31" s="42">
        <v>2</v>
      </c>
      <c r="U31" s="42"/>
    </row>
    <row r="32" spans="1:21" ht="18" customHeight="1">
      <c r="A32" s="36"/>
      <c r="B32" s="37">
        <v>122</v>
      </c>
      <c r="C32" s="10">
        <v>15</v>
      </c>
      <c r="D32" s="10" t="s">
        <v>514</v>
      </c>
      <c r="E32" s="38" t="s">
        <v>305</v>
      </c>
      <c r="F32" s="39" t="s">
        <v>260</v>
      </c>
      <c r="G32" s="40" t="s">
        <v>630</v>
      </c>
      <c r="H32" s="42" t="s">
        <v>510</v>
      </c>
      <c r="I32" s="41" t="s">
        <v>248</v>
      </c>
      <c r="K32" s="2">
        <v>6.5</v>
      </c>
      <c r="L32" s="234"/>
      <c r="M32" s="2">
        <v>4</v>
      </c>
      <c r="N32" s="234">
        <v>5</v>
      </c>
      <c r="O32" s="2">
        <v>7</v>
      </c>
      <c r="P32" s="234"/>
      <c r="Q32" s="5"/>
      <c r="R32" s="5"/>
      <c r="S32" s="2" t="s">
        <v>536</v>
      </c>
      <c r="T32" s="48">
        <v>2</v>
      </c>
      <c r="U32" s="48"/>
    </row>
    <row r="33" spans="1:21" ht="18" customHeight="1">
      <c r="A33" s="36"/>
      <c r="B33" s="37"/>
      <c r="C33" s="299" t="s">
        <v>21</v>
      </c>
      <c r="D33" s="300"/>
      <c r="E33" s="300"/>
      <c r="F33" s="300"/>
      <c r="G33" s="300"/>
      <c r="H33" s="301"/>
      <c r="I33" s="41"/>
      <c r="K33" s="2"/>
      <c r="L33" s="234"/>
      <c r="M33" s="2"/>
      <c r="N33" s="234"/>
      <c r="O33" s="2"/>
      <c r="P33" s="234"/>
      <c r="Q33" s="5"/>
      <c r="R33" s="5"/>
      <c r="S33" s="5"/>
      <c r="T33" s="48"/>
      <c r="U33" s="48"/>
    </row>
    <row r="34" spans="1:21" ht="18" customHeight="1">
      <c r="A34" s="36">
        <v>1</v>
      </c>
      <c r="B34" s="37">
        <v>4</v>
      </c>
      <c r="C34" s="11">
        <v>1</v>
      </c>
      <c r="D34" s="10" t="s">
        <v>432</v>
      </c>
      <c r="E34" s="38" t="s">
        <v>294</v>
      </c>
      <c r="F34" s="39" t="s">
        <v>295</v>
      </c>
      <c r="G34" s="40" t="s">
        <v>291</v>
      </c>
      <c r="H34" s="41" t="s">
        <v>433</v>
      </c>
      <c r="I34" s="42" t="s">
        <v>245</v>
      </c>
      <c r="K34" s="2">
        <v>6</v>
      </c>
      <c r="L34" s="234"/>
      <c r="M34" s="2" t="s">
        <v>434</v>
      </c>
      <c r="N34" s="238">
        <v>3.5</v>
      </c>
      <c r="O34" s="2" t="s">
        <v>435</v>
      </c>
      <c r="P34" s="234"/>
      <c r="Q34" s="5"/>
      <c r="R34" s="5"/>
      <c r="S34" s="5" t="s">
        <v>22</v>
      </c>
      <c r="T34" s="48">
        <v>2</v>
      </c>
      <c r="U34" s="48"/>
    </row>
    <row r="35" spans="1:21" ht="18" customHeight="1">
      <c r="A35" s="36">
        <v>1</v>
      </c>
      <c r="B35" s="37">
        <v>14</v>
      </c>
      <c r="C35" s="10">
        <v>2</v>
      </c>
      <c r="D35" s="10" t="s">
        <v>438</v>
      </c>
      <c r="E35" s="38" t="s">
        <v>316</v>
      </c>
      <c r="F35" s="39" t="s">
        <v>381</v>
      </c>
      <c r="G35" s="40" t="s">
        <v>291</v>
      </c>
      <c r="H35" s="41" t="s">
        <v>317</v>
      </c>
      <c r="I35" s="42" t="s">
        <v>245</v>
      </c>
      <c r="K35" s="2">
        <v>6.5</v>
      </c>
      <c r="L35" s="234"/>
      <c r="M35" s="49" t="s">
        <v>439</v>
      </c>
      <c r="N35" s="234"/>
      <c r="O35" s="50" t="s">
        <v>440</v>
      </c>
      <c r="P35" s="238">
        <v>2</v>
      </c>
      <c r="Q35" s="5"/>
      <c r="R35" s="5"/>
      <c r="S35" s="5" t="s">
        <v>22</v>
      </c>
      <c r="T35" s="48">
        <v>2</v>
      </c>
      <c r="U35" s="48"/>
    </row>
    <row r="36" spans="1:21" ht="18" customHeight="1">
      <c r="A36" s="36">
        <v>1</v>
      </c>
      <c r="B36" s="37">
        <v>2</v>
      </c>
      <c r="C36" s="10">
        <v>3</v>
      </c>
      <c r="D36" s="10" t="s">
        <v>441</v>
      </c>
      <c r="E36" s="38" t="s">
        <v>244</v>
      </c>
      <c r="F36" s="39" t="s">
        <v>301</v>
      </c>
      <c r="G36" s="40" t="s">
        <v>298</v>
      </c>
      <c r="H36" s="41" t="s">
        <v>442</v>
      </c>
      <c r="I36" s="42" t="s">
        <v>245</v>
      </c>
      <c r="K36" s="2">
        <v>7</v>
      </c>
      <c r="L36" s="234"/>
      <c r="M36" s="2">
        <v>5</v>
      </c>
      <c r="N36" s="234"/>
      <c r="O36" s="50" t="s">
        <v>443</v>
      </c>
      <c r="P36" s="238">
        <v>3.5</v>
      </c>
      <c r="Q36" s="2"/>
      <c r="R36" s="2"/>
      <c r="S36" s="5" t="s">
        <v>22</v>
      </c>
      <c r="T36" s="42">
        <v>2</v>
      </c>
      <c r="U36" s="42"/>
    </row>
    <row r="37" spans="1:21" ht="18" customHeight="1">
      <c r="A37" s="36">
        <v>1</v>
      </c>
      <c r="B37" s="51">
        <v>5</v>
      </c>
      <c r="C37" s="10">
        <v>4</v>
      </c>
      <c r="D37" s="10" t="s">
        <v>444</v>
      </c>
      <c r="E37" s="38" t="s">
        <v>613</v>
      </c>
      <c r="F37" s="39" t="s">
        <v>373</v>
      </c>
      <c r="G37" s="40" t="s">
        <v>298</v>
      </c>
      <c r="H37" s="41" t="s">
        <v>445</v>
      </c>
      <c r="I37" s="42" t="s">
        <v>245</v>
      </c>
      <c r="K37" s="2">
        <v>5</v>
      </c>
      <c r="L37" s="234"/>
      <c r="M37" s="2">
        <v>5</v>
      </c>
      <c r="N37" s="234"/>
      <c r="O37" s="50" t="s">
        <v>446</v>
      </c>
      <c r="P37" s="238">
        <v>2</v>
      </c>
      <c r="Q37" s="5"/>
      <c r="R37" s="5"/>
      <c r="S37" s="5" t="s">
        <v>22</v>
      </c>
      <c r="T37" s="48">
        <v>2</v>
      </c>
      <c r="U37" s="48"/>
    </row>
    <row r="38" spans="1:21" ht="18" customHeight="1">
      <c r="A38" s="36">
        <v>1</v>
      </c>
      <c r="B38" s="37">
        <v>7</v>
      </c>
      <c r="C38" s="10">
        <v>5</v>
      </c>
      <c r="D38" s="10" t="s">
        <v>63</v>
      </c>
      <c r="E38" s="52" t="s">
        <v>64</v>
      </c>
      <c r="F38" s="53" t="s">
        <v>368</v>
      </c>
      <c r="G38" s="40" t="s">
        <v>307</v>
      </c>
      <c r="H38" s="41" t="s">
        <v>451</v>
      </c>
      <c r="I38" s="41" t="s">
        <v>245</v>
      </c>
      <c r="K38" s="2">
        <v>1</v>
      </c>
      <c r="L38" s="238">
        <v>1</v>
      </c>
      <c r="M38" s="2">
        <v>3</v>
      </c>
      <c r="N38" s="238">
        <v>3.5</v>
      </c>
      <c r="O38" s="2">
        <v>2</v>
      </c>
      <c r="P38" s="238">
        <v>3</v>
      </c>
      <c r="Q38" s="5"/>
      <c r="R38" s="5"/>
      <c r="S38" s="5" t="s">
        <v>22</v>
      </c>
      <c r="T38" s="48">
        <v>2</v>
      </c>
      <c r="U38" s="48"/>
    </row>
    <row r="39" spans="1:21" ht="18" customHeight="1">
      <c r="A39" s="36">
        <v>1</v>
      </c>
      <c r="B39" s="37">
        <v>12</v>
      </c>
      <c r="C39" s="10">
        <v>6</v>
      </c>
      <c r="D39" s="10" t="s">
        <v>454</v>
      </c>
      <c r="E39" s="52" t="s">
        <v>376</v>
      </c>
      <c r="F39" s="53" t="s">
        <v>378</v>
      </c>
      <c r="G39" s="40" t="s">
        <v>303</v>
      </c>
      <c r="H39" s="41" t="s">
        <v>333</v>
      </c>
      <c r="I39" s="42"/>
      <c r="K39" s="2">
        <v>7</v>
      </c>
      <c r="L39" s="234"/>
      <c r="M39" s="2">
        <v>3.5</v>
      </c>
      <c r="N39" s="238">
        <v>2</v>
      </c>
      <c r="O39" s="2">
        <v>3</v>
      </c>
      <c r="P39" s="234">
        <v>5</v>
      </c>
      <c r="Q39" s="5"/>
      <c r="R39" s="5"/>
      <c r="S39" s="5" t="s">
        <v>22</v>
      </c>
      <c r="T39" s="48">
        <v>2</v>
      </c>
      <c r="U39" s="48"/>
    </row>
    <row r="40" spans="1:21" ht="18" customHeight="1">
      <c r="A40" s="36"/>
      <c r="B40" s="37">
        <v>115</v>
      </c>
      <c r="C40" s="10">
        <v>7</v>
      </c>
      <c r="D40" s="10" t="s">
        <v>455</v>
      </c>
      <c r="E40" s="52" t="s">
        <v>308</v>
      </c>
      <c r="F40" s="53" t="s">
        <v>456</v>
      </c>
      <c r="G40" s="40" t="s">
        <v>303</v>
      </c>
      <c r="H40" s="42" t="s">
        <v>321</v>
      </c>
      <c r="I40" s="41" t="s">
        <v>364</v>
      </c>
      <c r="K40" s="2">
        <v>5</v>
      </c>
      <c r="L40" s="234"/>
      <c r="M40" s="54" t="s">
        <v>457</v>
      </c>
      <c r="N40" s="238">
        <v>4</v>
      </c>
      <c r="O40" s="2">
        <v>7</v>
      </c>
      <c r="P40" s="234"/>
      <c r="Q40" s="2"/>
      <c r="R40" s="2"/>
      <c r="S40" s="5" t="s">
        <v>22</v>
      </c>
      <c r="T40" s="42">
        <v>2</v>
      </c>
      <c r="U40" s="42"/>
    </row>
    <row r="41" spans="1:21" ht="18" customHeight="1">
      <c r="A41" s="36">
        <v>1</v>
      </c>
      <c r="B41" s="37">
        <v>50</v>
      </c>
      <c r="C41" s="10">
        <v>8</v>
      </c>
      <c r="D41" s="10" t="s">
        <v>360</v>
      </c>
      <c r="E41" s="52" t="s">
        <v>361</v>
      </c>
      <c r="F41" s="53" t="s">
        <v>362</v>
      </c>
      <c r="G41" s="40" t="s">
        <v>363</v>
      </c>
      <c r="H41" s="41" t="s">
        <v>458</v>
      </c>
      <c r="I41" s="42" t="s">
        <v>364</v>
      </c>
      <c r="K41" s="50" t="s">
        <v>459</v>
      </c>
      <c r="L41" s="234"/>
      <c r="M41" s="49" t="s">
        <v>460</v>
      </c>
      <c r="N41" s="234"/>
      <c r="O41" s="55" t="s">
        <v>461</v>
      </c>
      <c r="P41" s="238">
        <v>2</v>
      </c>
      <c r="Q41" s="5"/>
      <c r="R41" s="5"/>
      <c r="S41" s="5" t="s">
        <v>22</v>
      </c>
      <c r="T41" s="48">
        <v>2</v>
      </c>
      <c r="U41" s="48"/>
    </row>
    <row r="42" spans="1:21" ht="18" customHeight="1">
      <c r="A42" s="36">
        <v>1</v>
      </c>
      <c r="B42" s="37">
        <v>27</v>
      </c>
      <c r="C42" s="10">
        <v>9</v>
      </c>
      <c r="D42" s="10" t="s">
        <v>65</v>
      </c>
      <c r="E42" s="52" t="s">
        <v>66</v>
      </c>
      <c r="F42" s="53" t="s">
        <v>67</v>
      </c>
      <c r="G42" s="40" t="s">
        <v>363</v>
      </c>
      <c r="H42" s="41" t="s">
        <v>464</v>
      </c>
      <c r="I42" s="42" t="s">
        <v>366</v>
      </c>
      <c r="K42" s="2">
        <v>4</v>
      </c>
      <c r="L42" s="238">
        <v>2.5</v>
      </c>
      <c r="M42" s="2">
        <v>5</v>
      </c>
      <c r="N42" s="234"/>
      <c r="O42" s="2">
        <v>5</v>
      </c>
      <c r="P42" s="234"/>
      <c r="Q42" s="5"/>
      <c r="R42" s="5"/>
      <c r="S42" s="5" t="s">
        <v>22</v>
      </c>
      <c r="T42" s="48">
        <v>2</v>
      </c>
      <c r="U42" s="48"/>
    </row>
    <row r="43" spans="1:21" ht="18" customHeight="1">
      <c r="A43" s="36">
        <v>1</v>
      </c>
      <c r="B43" s="37">
        <v>103</v>
      </c>
      <c r="C43" s="10">
        <v>10</v>
      </c>
      <c r="D43" s="10" t="s">
        <v>68</v>
      </c>
      <c r="E43" s="52" t="s">
        <v>69</v>
      </c>
      <c r="F43" s="53" t="s">
        <v>292</v>
      </c>
      <c r="G43" s="40" t="s">
        <v>363</v>
      </c>
      <c r="H43" s="41" t="s">
        <v>465</v>
      </c>
      <c r="I43" s="42" t="s">
        <v>366</v>
      </c>
      <c r="K43" s="2">
        <v>4</v>
      </c>
      <c r="L43" s="238">
        <v>2.5</v>
      </c>
      <c r="M43" s="2">
        <v>4.5</v>
      </c>
      <c r="N43" s="234">
        <v>5</v>
      </c>
      <c r="O43" s="2">
        <v>5</v>
      </c>
      <c r="P43" s="234"/>
      <c r="Q43" s="2"/>
      <c r="R43" s="2"/>
      <c r="S43" s="5" t="s">
        <v>22</v>
      </c>
      <c r="T43" s="42">
        <v>2</v>
      </c>
      <c r="U43" s="42"/>
    </row>
    <row r="44" spans="1:21" ht="18" customHeight="1">
      <c r="A44" s="36">
        <v>1</v>
      </c>
      <c r="B44" s="37">
        <v>43</v>
      </c>
      <c r="C44" s="10">
        <v>11</v>
      </c>
      <c r="D44" s="10" t="s">
        <v>469</v>
      </c>
      <c r="E44" s="52" t="s">
        <v>299</v>
      </c>
      <c r="F44" s="53" t="s">
        <v>335</v>
      </c>
      <c r="G44" s="40" t="s">
        <v>363</v>
      </c>
      <c r="H44" s="41" t="s">
        <v>470</v>
      </c>
      <c r="I44" s="42" t="s">
        <v>366</v>
      </c>
      <c r="K44" s="2">
        <v>6</v>
      </c>
      <c r="L44" s="234"/>
      <c r="M44" s="2">
        <v>4.5</v>
      </c>
      <c r="N44" s="234">
        <v>5</v>
      </c>
      <c r="O44" s="2">
        <v>3</v>
      </c>
      <c r="P44" s="238">
        <v>2</v>
      </c>
      <c r="Q44" s="2"/>
      <c r="R44" s="2"/>
      <c r="S44" s="5" t="s">
        <v>22</v>
      </c>
      <c r="T44" s="42">
        <v>2</v>
      </c>
      <c r="U44" s="42"/>
    </row>
    <row r="45" spans="1:21" ht="18" customHeight="1">
      <c r="A45" s="36">
        <v>1</v>
      </c>
      <c r="B45" s="37">
        <v>28</v>
      </c>
      <c r="C45" s="10">
        <v>12</v>
      </c>
      <c r="D45" s="11" t="s">
        <v>70</v>
      </c>
      <c r="E45" s="56" t="s">
        <v>71</v>
      </c>
      <c r="F45" s="57" t="s">
        <v>276</v>
      </c>
      <c r="G45" s="40" t="s">
        <v>363</v>
      </c>
      <c r="H45" s="41" t="s">
        <v>471</v>
      </c>
      <c r="I45" s="42" t="s">
        <v>366</v>
      </c>
      <c r="K45" s="2">
        <v>5.5</v>
      </c>
      <c r="L45" s="234"/>
      <c r="M45" s="2">
        <v>5.5</v>
      </c>
      <c r="N45" s="234"/>
      <c r="O45" s="2">
        <v>1</v>
      </c>
      <c r="P45" s="238">
        <v>3.5</v>
      </c>
      <c r="Q45" s="5"/>
      <c r="R45" s="5"/>
      <c r="S45" s="5" t="s">
        <v>22</v>
      </c>
      <c r="T45" s="48">
        <v>2</v>
      </c>
      <c r="U45" s="48"/>
    </row>
    <row r="46" spans="1:21" ht="18" customHeight="1">
      <c r="A46" s="36">
        <v>1</v>
      </c>
      <c r="B46" s="37">
        <v>26</v>
      </c>
      <c r="C46" s="10">
        <v>13</v>
      </c>
      <c r="D46" s="10" t="s">
        <v>73</v>
      </c>
      <c r="E46" s="38" t="s">
        <v>229</v>
      </c>
      <c r="F46" s="39" t="s">
        <v>276</v>
      </c>
      <c r="G46" s="40" t="s">
        <v>382</v>
      </c>
      <c r="H46" s="41" t="s">
        <v>477</v>
      </c>
      <c r="I46" s="42" t="s">
        <v>366</v>
      </c>
      <c r="K46" s="2">
        <v>4.5</v>
      </c>
      <c r="L46" s="238">
        <v>3</v>
      </c>
      <c r="M46" s="2">
        <v>3</v>
      </c>
      <c r="N46" s="234">
        <v>5</v>
      </c>
      <c r="O46" s="2">
        <v>5</v>
      </c>
      <c r="P46" s="234"/>
      <c r="Q46" s="5"/>
      <c r="R46" s="5"/>
      <c r="S46" s="5" t="s">
        <v>22</v>
      </c>
      <c r="T46" s="48">
        <v>2</v>
      </c>
      <c r="U46" s="48"/>
    </row>
    <row r="47" spans="1:21" ht="18" customHeight="1">
      <c r="A47" s="36">
        <v>1</v>
      </c>
      <c r="B47" s="37">
        <v>104</v>
      </c>
      <c r="C47" s="10">
        <v>14</v>
      </c>
      <c r="D47" s="10" t="s">
        <v>620</v>
      </c>
      <c r="E47" s="52" t="s">
        <v>621</v>
      </c>
      <c r="F47" s="53" t="s">
        <v>357</v>
      </c>
      <c r="G47" s="40" t="s">
        <v>617</v>
      </c>
      <c r="H47" s="41" t="s">
        <v>478</v>
      </c>
      <c r="I47" s="42" t="s">
        <v>366</v>
      </c>
      <c r="K47" s="2">
        <v>7.5</v>
      </c>
      <c r="L47" s="234"/>
      <c r="M47" s="49" t="s">
        <v>479</v>
      </c>
      <c r="N47" s="238">
        <v>3</v>
      </c>
      <c r="O47" s="2">
        <v>5</v>
      </c>
      <c r="P47" s="234"/>
      <c r="Q47" s="2"/>
      <c r="R47" s="2"/>
      <c r="S47" s="5" t="s">
        <v>22</v>
      </c>
      <c r="T47" s="42">
        <v>2</v>
      </c>
      <c r="U47" s="42"/>
    </row>
    <row r="48" spans="2:21" ht="18" customHeight="1">
      <c r="B48" s="37">
        <v>39</v>
      </c>
      <c r="C48" s="10">
        <v>15</v>
      </c>
      <c r="D48" s="10" t="s">
        <v>627</v>
      </c>
      <c r="E48" s="61" t="s">
        <v>628</v>
      </c>
      <c r="F48" s="53" t="s">
        <v>411</v>
      </c>
      <c r="G48" s="40" t="s">
        <v>617</v>
      </c>
      <c r="H48" s="41" t="s">
        <v>482</v>
      </c>
      <c r="I48" s="42" t="s">
        <v>366</v>
      </c>
      <c r="K48" s="2">
        <v>5</v>
      </c>
      <c r="L48" s="234"/>
      <c r="M48" s="60">
        <v>5.5</v>
      </c>
      <c r="N48" s="234"/>
      <c r="O48" s="55" t="s">
        <v>446</v>
      </c>
      <c r="P48" s="238">
        <v>3</v>
      </c>
      <c r="Q48" s="2"/>
      <c r="R48" s="2"/>
      <c r="S48" s="5" t="s">
        <v>22</v>
      </c>
      <c r="T48" s="42">
        <v>2</v>
      </c>
      <c r="U48" s="42"/>
    </row>
    <row r="49" spans="1:21" ht="18" customHeight="1">
      <c r="A49" s="36"/>
      <c r="B49" s="37">
        <v>38</v>
      </c>
      <c r="C49" s="10">
        <v>16</v>
      </c>
      <c r="D49" s="10" t="s">
        <v>483</v>
      </c>
      <c r="E49" s="52" t="s">
        <v>484</v>
      </c>
      <c r="F49" s="53" t="s">
        <v>384</v>
      </c>
      <c r="G49" s="40" t="s">
        <v>617</v>
      </c>
      <c r="H49" s="41" t="s">
        <v>485</v>
      </c>
      <c r="I49" s="42" t="s">
        <v>366</v>
      </c>
      <c r="K49" s="2">
        <v>5</v>
      </c>
      <c r="L49" s="234"/>
      <c r="M49" s="60">
        <v>4</v>
      </c>
      <c r="N49" s="238">
        <v>3</v>
      </c>
      <c r="O49" s="2">
        <v>5</v>
      </c>
      <c r="P49" s="234"/>
      <c r="Q49" s="5"/>
      <c r="R49" s="5"/>
      <c r="S49" s="5" t="s">
        <v>22</v>
      </c>
      <c r="T49" s="48">
        <v>2</v>
      </c>
      <c r="U49" s="48"/>
    </row>
    <row r="50" spans="1:21" ht="18" customHeight="1">
      <c r="A50" s="36"/>
      <c r="B50" s="37">
        <v>21</v>
      </c>
      <c r="C50" s="10">
        <v>17</v>
      </c>
      <c r="D50" s="10" t="s">
        <v>488</v>
      </c>
      <c r="E50" s="38" t="s">
        <v>380</v>
      </c>
      <c r="F50" s="39" t="s">
        <v>300</v>
      </c>
      <c r="G50" s="40" t="s">
        <v>617</v>
      </c>
      <c r="H50" s="41" t="s">
        <v>489</v>
      </c>
      <c r="I50" s="42" t="s">
        <v>366</v>
      </c>
      <c r="K50" s="2">
        <v>5.5</v>
      </c>
      <c r="L50" s="234"/>
      <c r="M50" s="60">
        <v>4.5</v>
      </c>
      <c r="N50" s="234">
        <v>5</v>
      </c>
      <c r="O50" s="2">
        <v>3</v>
      </c>
      <c r="P50" s="238">
        <v>3.5</v>
      </c>
      <c r="Q50" s="5"/>
      <c r="R50" s="5"/>
      <c r="S50" s="5" t="s">
        <v>22</v>
      </c>
      <c r="T50" s="48">
        <v>2</v>
      </c>
      <c r="U50" s="48"/>
    </row>
    <row r="51" spans="1:21" ht="18" customHeight="1">
      <c r="A51" s="36"/>
      <c r="B51" s="37">
        <v>65</v>
      </c>
      <c r="C51" s="10">
        <v>18</v>
      </c>
      <c r="D51" s="10" t="s">
        <v>640</v>
      </c>
      <c r="E51" s="38" t="s">
        <v>380</v>
      </c>
      <c r="F51" s="39" t="s">
        <v>304</v>
      </c>
      <c r="G51" s="40" t="s">
        <v>641</v>
      </c>
      <c r="H51" s="41" t="s">
        <v>498</v>
      </c>
      <c r="I51" s="42" t="s">
        <v>366</v>
      </c>
      <c r="K51" s="2">
        <v>7</v>
      </c>
      <c r="L51" s="234"/>
      <c r="M51" s="49" t="s">
        <v>491</v>
      </c>
      <c r="N51" s="238">
        <v>3.5</v>
      </c>
      <c r="O51" s="2">
        <v>5</v>
      </c>
      <c r="P51" s="234"/>
      <c r="Q51" s="5"/>
      <c r="R51" s="5"/>
      <c r="S51" s="5" t="s">
        <v>22</v>
      </c>
      <c r="T51" s="48">
        <v>2</v>
      </c>
      <c r="U51" s="48"/>
    </row>
    <row r="52" spans="1:21" ht="18" customHeight="1">
      <c r="A52" s="36"/>
      <c r="B52" s="37">
        <v>105</v>
      </c>
      <c r="C52" s="10">
        <v>19</v>
      </c>
      <c r="D52" s="10" t="s">
        <v>499</v>
      </c>
      <c r="E52" s="38" t="s">
        <v>500</v>
      </c>
      <c r="F52" s="39" t="s">
        <v>501</v>
      </c>
      <c r="G52" s="40" t="s">
        <v>641</v>
      </c>
      <c r="H52" s="41" t="s">
        <v>502</v>
      </c>
      <c r="I52" s="42" t="s">
        <v>325</v>
      </c>
      <c r="K52" s="2">
        <v>6</v>
      </c>
      <c r="L52" s="234"/>
      <c r="M52" s="2">
        <v>3.5</v>
      </c>
      <c r="N52" s="238">
        <v>2</v>
      </c>
      <c r="O52" s="2">
        <v>5</v>
      </c>
      <c r="P52" s="234"/>
      <c r="Q52" s="2"/>
      <c r="R52" s="2"/>
      <c r="S52" s="5" t="s">
        <v>22</v>
      </c>
      <c r="T52" s="42">
        <v>2</v>
      </c>
      <c r="U52" s="42"/>
    </row>
    <row r="53" spans="1:21" ht="18" customHeight="1">
      <c r="A53" s="36"/>
      <c r="B53" s="37">
        <v>70</v>
      </c>
      <c r="C53" s="10">
        <v>20</v>
      </c>
      <c r="D53" s="10" t="s">
        <v>503</v>
      </c>
      <c r="E53" s="38" t="s">
        <v>504</v>
      </c>
      <c r="F53" s="39" t="s">
        <v>283</v>
      </c>
      <c r="G53" s="40" t="s">
        <v>641</v>
      </c>
      <c r="H53" s="41" t="s">
        <v>505</v>
      </c>
      <c r="I53" s="42" t="s">
        <v>366</v>
      </c>
      <c r="K53" s="2">
        <v>8</v>
      </c>
      <c r="L53" s="234"/>
      <c r="M53" s="2">
        <v>2</v>
      </c>
      <c r="N53" s="238">
        <v>3</v>
      </c>
      <c r="O53" s="2">
        <v>5</v>
      </c>
      <c r="P53" s="234"/>
      <c r="Q53" s="5"/>
      <c r="R53" s="5"/>
      <c r="S53" s="5" t="s">
        <v>22</v>
      </c>
      <c r="T53" s="48">
        <v>2</v>
      </c>
      <c r="U53" s="48"/>
    </row>
    <row r="54" spans="1:21" ht="18" customHeight="1">
      <c r="A54" s="36"/>
      <c r="B54" s="51">
        <v>63</v>
      </c>
      <c r="C54" s="10">
        <v>21</v>
      </c>
      <c r="D54" s="10" t="s">
        <v>506</v>
      </c>
      <c r="E54" s="38" t="s">
        <v>611</v>
      </c>
      <c r="F54" s="39" t="s">
        <v>231</v>
      </c>
      <c r="G54" s="40" t="s">
        <v>641</v>
      </c>
      <c r="H54" s="41" t="s">
        <v>507</v>
      </c>
      <c r="I54" s="42" t="s">
        <v>366</v>
      </c>
      <c r="K54" s="2">
        <v>6</v>
      </c>
      <c r="L54" s="234"/>
      <c r="M54" s="2">
        <v>3.5</v>
      </c>
      <c r="N54" s="238">
        <v>4</v>
      </c>
      <c r="O54" s="2">
        <v>5</v>
      </c>
      <c r="P54" s="234"/>
      <c r="Q54" s="2"/>
      <c r="R54" s="2"/>
      <c r="S54" s="5" t="s">
        <v>22</v>
      </c>
      <c r="T54" s="42">
        <v>2</v>
      </c>
      <c r="U54" s="42"/>
    </row>
    <row r="55" spans="1:21" ht="18" customHeight="1">
      <c r="A55" s="36"/>
      <c r="B55" s="37">
        <v>64</v>
      </c>
      <c r="C55" s="10">
        <v>22</v>
      </c>
      <c r="D55" s="10" t="s">
        <v>48</v>
      </c>
      <c r="E55" s="38" t="s">
        <v>74</v>
      </c>
      <c r="F55" s="39" t="s">
        <v>75</v>
      </c>
      <c r="G55" s="40" t="s">
        <v>641</v>
      </c>
      <c r="H55" s="41" t="s">
        <v>508</v>
      </c>
      <c r="I55" s="42" t="s">
        <v>366</v>
      </c>
      <c r="K55" s="2">
        <v>3</v>
      </c>
      <c r="L55" s="234">
        <v>7</v>
      </c>
      <c r="M55" s="2">
        <v>4</v>
      </c>
      <c r="N55" s="238">
        <v>3.5</v>
      </c>
      <c r="O55" s="2">
        <v>2</v>
      </c>
      <c r="P55" s="234">
        <v>7</v>
      </c>
      <c r="Q55" s="5"/>
      <c r="R55" s="5"/>
      <c r="S55" s="5" t="s">
        <v>22</v>
      </c>
      <c r="T55" s="48">
        <v>2</v>
      </c>
      <c r="U55" s="48"/>
    </row>
    <row r="56" spans="1:21" ht="18" customHeight="1">
      <c r="A56" s="36"/>
      <c r="B56" s="51"/>
      <c r="C56" s="10">
        <v>23</v>
      </c>
      <c r="D56" s="10" t="s">
        <v>511</v>
      </c>
      <c r="E56" s="38" t="s">
        <v>512</v>
      </c>
      <c r="F56" s="39" t="s">
        <v>513</v>
      </c>
      <c r="G56" s="40" t="s">
        <v>641</v>
      </c>
      <c r="H56" s="64" t="s">
        <v>10</v>
      </c>
      <c r="I56" s="41" t="s">
        <v>245</v>
      </c>
      <c r="K56" s="2">
        <v>7.5</v>
      </c>
      <c r="L56" s="234"/>
      <c r="M56" s="2">
        <v>4</v>
      </c>
      <c r="N56" s="238">
        <v>4</v>
      </c>
      <c r="O56" s="2">
        <v>2</v>
      </c>
      <c r="P56" s="238">
        <v>3.5</v>
      </c>
      <c r="Q56" s="2"/>
      <c r="R56" s="2"/>
      <c r="S56" s="5" t="s">
        <v>22</v>
      </c>
      <c r="T56" s="42">
        <v>2</v>
      </c>
      <c r="U56" s="42"/>
    </row>
    <row r="58" spans="8:24" ht="15.75">
      <c r="H58" s="284" t="s">
        <v>16</v>
      </c>
      <c r="I58" s="285"/>
      <c r="J58" s="285"/>
      <c r="K58" s="285"/>
      <c r="L58" s="286"/>
      <c r="M58" s="286"/>
      <c r="N58" s="286"/>
      <c r="O58" s="286"/>
      <c r="P58" s="289" t="s">
        <v>17</v>
      </c>
      <c r="Q58" s="287"/>
      <c r="R58" s="287"/>
      <c r="S58" s="288"/>
      <c r="T58" s="287"/>
      <c r="U58" s="287"/>
      <c r="W58" s="289"/>
      <c r="X58" s="289"/>
    </row>
    <row r="59" spans="8:24" ht="15.75">
      <c r="H59" s="290"/>
      <c r="I59" s="285"/>
      <c r="J59" s="285"/>
      <c r="K59" s="285"/>
      <c r="L59" s="286"/>
      <c r="M59" s="286"/>
      <c r="N59" s="286"/>
      <c r="O59" s="286"/>
      <c r="P59" s="286"/>
      <c r="Q59" s="287"/>
      <c r="R59" s="287"/>
      <c r="S59" s="288"/>
      <c r="T59" s="287"/>
      <c r="U59" s="287"/>
      <c r="V59" s="288"/>
      <c r="W59" s="285"/>
      <c r="X59" s="285"/>
    </row>
    <row r="60" spans="8:24" ht="15.75">
      <c r="H60" s="290"/>
      <c r="I60" s="285"/>
      <c r="J60" s="285"/>
      <c r="K60" s="285"/>
      <c r="L60" s="286"/>
      <c r="M60" s="286"/>
      <c r="N60" s="286"/>
      <c r="O60" s="286"/>
      <c r="P60" s="286"/>
      <c r="Q60" s="287"/>
      <c r="R60" s="287"/>
      <c r="S60" s="288"/>
      <c r="T60" s="287"/>
      <c r="U60" s="287"/>
      <c r="V60" s="288"/>
      <c r="W60" s="285"/>
      <c r="X60" s="285"/>
    </row>
    <row r="61" spans="8:24" ht="15.75">
      <c r="H61" s="290"/>
      <c r="I61" s="285"/>
      <c r="J61" s="285"/>
      <c r="K61" s="285"/>
      <c r="L61" s="286"/>
      <c r="M61" s="286"/>
      <c r="N61" s="286"/>
      <c r="O61" s="286"/>
      <c r="P61" s="286"/>
      <c r="Q61" s="287"/>
      <c r="R61" s="287"/>
      <c r="S61" s="288"/>
      <c r="T61" s="287"/>
      <c r="U61" s="287"/>
      <c r="V61" s="288"/>
      <c r="W61" s="285"/>
      <c r="X61" s="285"/>
    </row>
    <row r="62" spans="8:24" ht="15.75">
      <c r="H62" s="290"/>
      <c r="I62" s="285"/>
      <c r="J62" s="285"/>
      <c r="K62" s="285"/>
      <c r="L62" s="286"/>
      <c r="M62" s="286"/>
      <c r="N62" s="286"/>
      <c r="O62" s="286"/>
      <c r="P62" s="286"/>
      <c r="Q62" s="287"/>
      <c r="R62" s="287"/>
      <c r="S62" s="288"/>
      <c r="T62" s="287"/>
      <c r="U62" s="287"/>
      <c r="V62" s="288"/>
      <c r="W62" s="285"/>
      <c r="X62" s="285"/>
    </row>
    <row r="63" spans="8:24" ht="15.75">
      <c r="H63" s="323" t="s">
        <v>18</v>
      </c>
      <c r="I63" s="323"/>
      <c r="J63" s="289"/>
      <c r="K63" s="289"/>
      <c r="L63" s="289"/>
      <c r="M63" s="289"/>
      <c r="N63" s="323" t="s">
        <v>19</v>
      </c>
      <c r="O63" s="323"/>
      <c r="P63" s="323"/>
      <c r="Q63" s="323"/>
      <c r="R63" s="323"/>
      <c r="S63" s="289"/>
      <c r="T63" s="289"/>
      <c r="U63" s="289"/>
      <c r="V63" s="289"/>
      <c r="W63" s="289"/>
      <c r="X63" s="289"/>
    </row>
  </sheetData>
  <autoFilter ref="A6:U56"/>
  <mergeCells count="16">
    <mergeCell ref="N63:R63"/>
    <mergeCell ref="H63:I63"/>
    <mergeCell ref="Q4:Q5"/>
    <mergeCell ref="R4:R5"/>
    <mergeCell ref="C7:H7"/>
    <mergeCell ref="C9:H9"/>
    <mergeCell ref="C17:H17"/>
    <mergeCell ref="C33:H33"/>
    <mergeCell ref="S4:S5"/>
    <mergeCell ref="E3:L3"/>
    <mergeCell ref="O4:P4"/>
    <mergeCell ref="E1:N1"/>
    <mergeCell ref="A4:A5"/>
    <mergeCell ref="B4:B5"/>
    <mergeCell ref="K4:L4"/>
    <mergeCell ref="M4:N4"/>
  </mergeCells>
  <printOptions/>
  <pageMargins left="0.75" right="0" top="0.75" bottom="0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8"/>
      <c r="C1"/>
    </row>
    <row r="2" ht="13.5" thickBot="1">
      <c r="A2" s="8"/>
    </row>
    <row r="3" spans="1:3" ht="13.5" thickBot="1">
      <c r="A3" s="8"/>
      <c r="C3" s="8"/>
    </row>
    <row r="4" spans="1:3" ht="12.75">
      <c r="A4" s="8"/>
      <c r="C4" s="8"/>
    </row>
    <row r="5" ht="12.75">
      <c r="C5" s="8"/>
    </row>
    <row r="6" ht="13.5" thickBot="1">
      <c r="C6" s="8"/>
    </row>
    <row r="7" spans="1:3" ht="12.75">
      <c r="A7" s="8"/>
      <c r="C7" s="8"/>
    </row>
    <row r="8" spans="1:3" ht="12.75">
      <c r="A8" s="8"/>
      <c r="C8" s="8"/>
    </row>
    <row r="9" spans="1:3" ht="12.75">
      <c r="A9" s="8"/>
      <c r="C9" s="8"/>
    </row>
    <row r="10" spans="1:3" ht="12.75">
      <c r="A10" s="8"/>
      <c r="C10" s="8"/>
    </row>
    <row r="11" spans="1:3" ht="13.5" thickBot="1">
      <c r="A11" s="8"/>
      <c r="C11" s="8"/>
    </row>
    <row r="12" ht="12.75">
      <c r="C12" s="8"/>
    </row>
    <row r="13" ht="13.5" thickBot="1">
      <c r="C13" s="8"/>
    </row>
    <row r="14" spans="1:3" ht="13.5" thickBot="1">
      <c r="A14" s="8"/>
      <c r="C14" s="8"/>
    </row>
    <row r="15" ht="12.75">
      <c r="A15" s="8"/>
    </row>
    <row r="16" ht="13.5" thickBot="1">
      <c r="A16" s="8"/>
    </row>
    <row r="17" spans="1:3" ht="13.5" thickBot="1">
      <c r="A17" s="8"/>
      <c r="C17" s="8"/>
    </row>
    <row r="18" ht="12.75">
      <c r="C18" s="8"/>
    </row>
    <row r="19" ht="12.75">
      <c r="C19" s="8"/>
    </row>
    <row r="20" spans="1:3" ht="12.75">
      <c r="A20" s="8"/>
      <c r="C20" s="8"/>
    </row>
    <row r="21" spans="1:3" ht="12.75">
      <c r="A21" s="8"/>
      <c r="C21" s="8"/>
    </row>
    <row r="22" spans="1:3" ht="12.75">
      <c r="A22" s="8"/>
      <c r="C22" s="8"/>
    </row>
    <row r="23" spans="1:3" ht="12.75">
      <c r="A23" s="8"/>
      <c r="C23" s="8"/>
    </row>
    <row r="24" ht="12.75">
      <c r="A24" s="8"/>
    </row>
    <row r="25" ht="12.75">
      <c r="A25" s="8"/>
    </row>
    <row r="26" spans="1:3" ht="13.5" thickBot="1">
      <c r="A26" s="8"/>
      <c r="C26" s="8"/>
    </row>
    <row r="27" spans="1:3" ht="12.75">
      <c r="A27" s="8"/>
      <c r="C27" s="8"/>
    </row>
    <row r="28" spans="1:3" ht="12.75">
      <c r="A28" s="8"/>
      <c r="C28" s="8"/>
    </row>
    <row r="29" spans="1:3" ht="12.75">
      <c r="A29" s="8"/>
      <c r="C29" s="8"/>
    </row>
    <row r="30" spans="1:3" ht="12.75">
      <c r="A30" s="8"/>
      <c r="C30" s="8"/>
    </row>
    <row r="31" spans="1:3" ht="12.75">
      <c r="A31" s="8"/>
      <c r="C31" s="8"/>
    </row>
    <row r="32" spans="1:3" ht="12.75">
      <c r="A32" s="8"/>
      <c r="C32" s="8"/>
    </row>
    <row r="33" spans="1:3" ht="12.75">
      <c r="A33" s="8"/>
      <c r="C33" s="8"/>
    </row>
    <row r="34" spans="1:3" ht="12.75">
      <c r="A34" s="8"/>
      <c r="C34" s="8"/>
    </row>
    <row r="35" spans="1:3" ht="12.75">
      <c r="A35" s="8"/>
      <c r="C35" s="8"/>
    </row>
    <row r="36" spans="1:3" ht="12.75">
      <c r="A36" s="8"/>
      <c r="C36" s="8"/>
    </row>
    <row r="37" ht="12.75">
      <c r="A37" s="8"/>
    </row>
    <row r="38" ht="12.75">
      <c r="A38" s="8"/>
    </row>
    <row r="39" spans="1:3" ht="12.75">
      <c r="A39" s="8"/>
      <c r="C39" s="8"/>
    </row>
    <row r="40" spans="1:3" ht="12.75">
      <c r="A40" s="8"/>
      <c r="C40" s="8"/>
    </row>
    <row r="41" spans="1:3" ht="12.75">
      <c r="A41" s="8"/>
      <c r="C41" s="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8"/>
      <c r="C1"/>
    </row>
    <row r="2" ht="13.5" thickBot="1">
      <c r="A2" s="8"/>
    </row>
    <row r="3" spans="1:3" ht="13.5" thickBot="1">
      <c r="A3" s="8"/>
      <c r="C3" s="8"/>
    </row>
    <row r="4" spans="1:3" ht="12.75">
      <c r="A4" s="8"/>
      <c r="C4" s="8"/>
    </row>
    <row r="5" ht="12.75">
      <c r="C5" s="8"/>
    </row>
    <row r="6" ht="13.5" thickBot="1">
      <c r="C6" s="8"/>
    </row>
    <row r="7" spans="1:3" ht="12.75">
      <c r="A7" s="8"/>
      <c r="C7" s="8"/>
    </row>
    <row r="8" spans="1:3" ht="12.75">
      <c r="A8" s="8"/>
      <c r="C8" s="8"/>
    </row>
    <row r="9" spans="1:3" ht="12.75">
      <c r="A9" s="8"/>
      <c r="C9" s="8"/>
    </row>
    <row r="10" spans="1:3" ht="12.75">
      <c r="A10" s="8"/>
      <c r="C10" s="8"/>
    </row>
    <row r="11" spans="1:3" ht="13.5" thickBot="1">
      <c r="A11" s="8"/>
      <c r="C11" s="8"/>
    </row>
    <row r="12" ht="12.75">
      <c r="C12" s="8"/>
    </row>
    <row r="13" ht="13.5" thickBot="1">
      <c r="C13" s="8"/>
    </row>
    <row r="14" spans="1:3" ht="13.5" thickBot="1">
      <c r="A14" s="8"/>
      <c r="C14" s="8"/>
    </row>
    <row r="15" ht="12.75">
      <c r="A15" s="8"/>
    </row>
    <row r="16" ht="13.5" thickBot="1">
      <c r="A16" s="8"/>
    </row>
    <row r="17" spans="1:3" ht="13.5" thickBot="1">
      <c r="A17" s="8"/>
      <c r="C17" s="8"/>
    </row>
    <row r="18" ht="12.75">
      <c r="C18" s="8"/>
    </row>
    <row r="19" ht="12.75">
      <c r="C19" s="8"/>
    </row>
    <row r="20" spans="1:3" ht="12.75">
      <c r="A20" s="8"/>
      <c r="C20" s="8"/>
    </row>
    <row r="21" spans="1:3" ht="12.75">
      <c r="A21" s="8"/>
      <c r="C21" s="8"/>
    </row>
    <row r="22" spans="1:3" ht="12.75">
      <c r="A22" s="8"/>
      <c r="C22" s="8"/>
    </row>
    <row r="23" spans="1:3" ht="12.75">
      <c r="A23" s="8"/>
      <c r="C23" s="8"/>
    </row>
    <row r="24" ht="12.75">
      <c r="A24" s="8"/>
    </row>
    <row r="25" ht="12.75">
      <c r="A25" s="8"/>
    </row>
    <row r="26" spans="1:3" ht="13.5" thickBot="1">
      <c r="A26" s="8"/>
      <c r="C26" s="8"/>
    </row>
    <row r="27" spans="1:3" ht="12.75">
      <c r="A27" s="8"/>
      <c r="C27" s="8"/>
    </row>
    <row r="28" spans="1:3" ht="12.75">
      <c r="A28" s="8"/>
      <c r="C28" s="8"/>
    </row>
    <row r="29" spans="1:3" ht="12.75">
      <c r="A29" s="8"/>
      <c r="C29" s="8"/>
    </row>
    <row r="30" spans="1:3" ht="12.75">
      <c r="A30" s="8"/>
      <c r="C30" s="8"/>
    </row>
    <row r="31" spans="1:3" ht="12.75">
      <c r="A31" s="8"/>
      <c r="C31" s="8"/>
    </row>
    <row r="32" spans="1:3" ht="12.75">
      <c r="A32" s="8"/>
      <c r="C32" s="8"/>
    </row>
    <row r="33" spans="1:3" ht="12.75">
      <c r="A33" s="8"/>
      <c r="C33" s="8"/>
    </row>
    <row r="34" spans="1:3" ht="12.75">
      <c r="A34" s="8"/>
      <c r="C34" s="8"/>
    </row>
    <row r="35" spans="1:3" ht="12.75">
      <c r="A35" s="8"/>
      <c r="C35" s="8"/>
    </row>
    <row r="36" spans="1:3" ht="12.75">
      <c r="A36" s="8"/>
      <c r="C36" s="8"/>
    </row>
    <row r="37" ht="12.75">
      <c r="A37" s="8"/>
    </row>
    <row r="38" ht="12.75">
      <c r="A38" s="8"/>
    </row>
    <row r="39" spans="1:3" ht="12.75">
      <c r="A39" s="8"/>
      <c r="C39" s="8"/>
    </row>
    <row r="40" spans="1:3" ht="12.75">
      <c r="A40" s="8"/>
      <c r="C40" s="8"/>
    </row>
    <row r="41" spans="1:3" ht="12.75">
      <c r="A41" s="8"/>
      <c r="C41" s="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8"/>
      <c r="C1"/>
    </row>
    <row r="2" ht="13.5" thickBot="1">
      <c r="A2" s="8"/>
    </row>
    <row r="3" spans="1:3" ht="13.5" thickBot="1">
      <c r="A3" s="8"/>
      <c r="C3" s="8"/>
    </row>
    <row r="4" spans="1:3" ht="12.75">
      <c r="A4" s="8"/>
      <c r="C4" s="8"/>
    </row>
    <row r="5" ht="12.75">
      <c r="C5" s="8"/>
    </row>
    <row r="6" ht="13.5" thickBot="1">
      <c r="C6" s="8"/>
    </row>
    <row r="7" spans="1:3" ht="12.75">
      <c r="A7" s="8"/>
      <c r="C7" s="8"/>
    </row>
    <row r="8" spans="1:3" ht="12.75">
      <c r="A8" s="8"/>
      <c r="C8" s="8"/>
    </row>
    <row r="9" spans="1:3" ht="12.75">
      <c r="A9" s="8"/>
      <c r="C9" s="8"/>
    </row>
    <row r="10" spans="1:3" ht="12.75">
      <c r="A10" s="8"/>
      <c r="C10" s="8"/>
    </row>
    <row r="11" spans="1:3" ht="13.5" thickBot="1">
      <c r="A11" s="8"/>
      <c r="C11" s="8"/>
    </row>
    <row r="12" ht="12.75">
      <c r="C12" s="8"/>
    </row>
    <row r="13" ht="13.5" thickBot="1">
      <c r="C13" s="8"/>
    </row>
    <row r="14" spans="1:3" ht="13.5" thickBot="1">
      <c r="A14" s="8"/>
      <c r="C14" s="8"/>
    </row>
    <row r="15" ht="12.75">
      <c r="A15" s="8"/>
    </row>
    <row r="16" ht="13.5" thickBot="1">
      <c r="A16" s="8"/>
    </row>
    <row r="17" spans="1:3" ht="13.5" thickBot="1">
      <c r="A17" s="8"/>
      <c r="C17" s="8"/>
    </row>
    <row r="18" ht="12.75">
      <c r="C18" s="8"/>
    </row>
    <row r="19" ht="12.75">
      <c r="C19" s="8"/>
    </row>
    <row r="20" spans="1:3" ht="12.75">
      <c r="A20" s="8"/>
      <c r="C20" s="8"/>
    </row>
    <row r="21" spans="1:3" ht="12.75">
      <c r="A21" s="8"/>
      <c r="C21" s="8"/>
    </row>
    <row r="22" spans="1:3" ht="12.75">
      <c r="A22" s="8"/>
      <c r="C22" s="8"/>
    </row>
    <row r="23" spans="1:3" ht="12.75">
      <c r="A23" s="8"/>
      <c r="C23" s="8"/>
    </row>
    <row r="24" ht="12.75">
      <c r="A24" s="8"/>
    </row>
    <row r="25" ht="12.75">
      <c r="A25" s="8"/>
    </row>
    <row r="26" spans="1:3" ht="13.5" thickBot="1">
      <c r="A26" s="8"/>
      <c r="C26" s="8"/>
    </row>
    <row r="27" spans="1:3" ht="12.75">
      <c r="A27" s="8"/>
      <c r="C27" s="8"/>
    </row>
    <row r="28" spans="1:3" ht="12.75">
      <c r="A28" s="8"/>
      <c r="C28" s="8"/>
    </row>
    <row r="29" spans="1:3" ht="12.75">
      <c r="A29" s="8"/>
      <c r="C29" s="8"/>
    </row>
    <row r="30" spans="1:3" ht="12.75">
      <c r="A30" s="8"/>
      <c r="C30" s="8"/>
    </row>
    <row r="31" spans="1:3" ht="12.75">
      <c r="A31" s="8"/>
      <c r="C31" s="8"/>
    </row>
    <row r="32" spans="1:3" ht="12.75">
      <c r="A32" s="8"/>
      <c r="C32" s="8"/>
    </row>
    <row r="33" spans="1:3" ht="12.75">
      <c r="A33" s="8"/>
      <c r="C33" s="8"/>
    </row>
    <row r="34" spans="1:3" ht="12.75">
      <c r="A34" s="8"/>
      <c r="C34" s="8"/>
    </row>
    <row r="35" spans="1:3" ht="12.75">
      <c r="A35" s="8"/>
      <c r="C35" s="8"/>
    </row>
    <row r="36" spans="1:3" ht="12.75">
      <c r="A36" s="8"/>
      <c r="C36" s="8"/>
    </row>
    <row r="37" ht="12.75">
      <c r="A37" s="8"/>
    </row>
    <row r="38" ht="12.75">
      <c r="A38" s="8"/>
    </row>
    <row r="39" spans="1:3" ht="12.75">
      <c r="A39" s="8"/>
      <c r="C39" s="8"/>
    </row>
    <row r="40" spans="1:3" ht="12.75">
      <c r="A40" s="8"/>
      <c r="C40" s="8"/>
    </row>
    <row r="41" spans="1:3" ht="12.75">
      <c r="A41" s="8"/>
      <c r="C41" s="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8"/>
      <c r="C1"/>
    </row>
    <row r="2" ht="13.5" thickBot="1">
      <c r="A2" s="8"/>
    </row>
    <row r="3" spans="1:3" ht="13.5" thickBot="1">
      <c r="A3" s="8"/>
      <c r="C3" s="8"/>
    </row>
    <row r="4" spans="1:3" ht="12.75">
      <c r="A4" s="8"/>
      <c r="C4" s="8"/>
    </row>
    <row r="5" ht="12.75">
      <c r="C5" s="8"/>
    </row>
    <row r="6" ht="13.5" thickBot="1">
      <c r="C6" s="8"/>
    </row>
    <row r="7" spans="1:3" ht="12.75">
      <c r="A7" s="8"/>
      <c r="C7" s="8"/>
    </row>
    <row r="8" spans="1:3" ht="12.75">
      <c r="A8" s="8"/>
      <c r="C8" s="8"/>
    </row>
    <row r="9" spans="1:3" ht="12.75">
      <c r="A9" s="8"/>
      <c r="C9" s="8"/>
    </row>
    <row r="10" spans="1:3" ht="12.75">
      <c r="A10" s="8"/>
      <c r="C10" s="8"/>
    </row>
    <row r="11" spans="1:3" ht="13.5" thickBot="1">
      <c r="A11" s="8"/>
      <c r="C11" s="8"/>
    </row>
    <row r="12" ht="12.75">
      <c r="C12" s="8"/>
    </row>
    <row r="13" ht="13.5" thickBot="1">
      <c r="C13" s="8"/>
    </row>
    <row r="14" spans="1:3" ht="13.5" thickBot="1">
      <c r="A14" s="8"/>
      <c r="C14" s="8"/>
    </row>
    <row r="15" ht="12.75">
      <c r="A15" s="8"/>
    </row>
    <row r="16" ht="13.5" thickBot="1">
      <c r="A16" s="8"/>
    </row>
    <row r="17" spans="1:3" ht="13.5" thickBot="1">
      <c r="A17" s="8"/>
      <c r="C17" s="8"/>
    </row>
    <row r="18" ht="12.75">
      <c r="C18" s="8"/>
    </row>
    <row r="19" ht="12.75">
      <c r="C19" s="8"/>
    </row>
    <row r="20" spans="1:3" ht="12.75">
      <c r="A20" s="8"/>
      <c r="C20" s="8"/>
    </row>
    <row r="21" spans="1:3" ht="12.75">
      <c r="A21" s="8"/>
      <c r="C21" s="8"/>
    </row>
    <row r="22" spans="1:3" ht="12.75">
      <c r="A22" s="8"/>
      <c r="C22" s="8"/>
    </row>
    <row r="23" spans="1:3" ht="12.75">
      <c r="A23" s="8"/>
      <c r="C23" s="8"/>
    </row>
    <row r="24" ht="12.75">
      <c r="A24" s="8"/>
    </row>
    <row r="25" ht="12.75">
      <c r="A25" s="8"/>
    </row>
    <row r="26" spans="1:3" ht="13.5" thickBot="1">
      <c r="A26" s="8"/>
      <c r="C26" s="8"/>
    </row>
    <row r="27" spans="1:3" ht="12.75">
      <c r="A27" s="8"/>
      <c r="C27" s="8"/>
    </row>
    <row r="28" spans="1:3" ht="12.75">
      <c r="A28" s="8"/>
      <c r="C28" s="8"/>
    </row>
    <row r="29" spans="1:3" ht="12.75">
      <c r="A29" s="8"/>
      <c r="C29" s="8"/>
    </row>
    <row r="30" spans="1:3" ht="12.75">
      <c r="A30" s="8"/>
      <c r="C30" s="8"/>
    </row>
    <row r="31" spans="1:3" ht="12.75">
      <c r="A31" s="8"/>
      <c r="C31" s="8"/>
    </row>
    <row r="32" spans="1:3" ht="12.75">
      <c r="A32" s="8"/>
      <c r="C32" s="8"/>
    </row>
    <row r="33" spans="1:3" ht="12.75">
      <c r="A33" s="8"/>
      <c r="C33" s="8"/>
    </row>
    <row r="34" spans="1:3" ht="12.75">
      <c r="A34" s="8"/>
      <c r="C34" s="8"/>
    </row>
    <row r="35" spans="1:3" ht="12.75">
      <c r="A35" s="8"/>
      <c r="C35" s="8"/>
    </row>
    <row r="36" spans="1:3" ht="12.75">
      <c r="A36" s="8"/>
      <c r="C36" s="8"/>
    </row>
    <row r="37" ht="12.75">
      <c r="A37" s="8"/>
    </row>
    <row r="38" ht="12.75">
      <c r="A38" s="8"/>
    </row>
    <row r="39" spans="1:3" ht="12.75">
      <c r="A39" s="8"/>
      <c r="C39" s="8"/>
    </row>
    <row r="40" spans="1:3" ht="12.75">
      <c r="A40" s="8"/>
      <c r="C40" s="8"/>
    </row>
    <row r="41" spans="1:3" ht="12.75">
      <c r="A41" s="8"/>
      <c r="C41" s="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8"/>
      <c r="C1"/>
    </row>
    <row r="2" ht="13.5" thickBot="1">
      <c r="A2" s="8"/>
    </row>
    <row r="3" spans="1:3" ht="13.5" thickBot="1">
      <c r="A3" s="8"/>
      <c r="C3" s="8"/>
    </row>
    <row r="4" spans="1:3" ht="12.75">
      <c r="A4" s="8"/>
      <c r="C4" s="8"/>
    </row>
    <row r="5" ht="12.75">
      <c r="C5" s="8"/>
    </row>
    <row r="6" ht="13.5" thickBot="1">
      <c r="C6" s="8"/>
    </row>
    <row r="7" spans="1:3" ht="12.75">
      <c r="A7" s="8"/>
      <c r="C7" s="8"/>
    </row>
    <row r="8" spans="1:3" ht="12.75">
      <c r="A8" s="8"/>
      <c r="C8" s="8"/>
    </row>
    <row r="9" spans="1:3" ht="12.75">
      <c r="A9" s="8"/>
      <c r="C9" s="8"/>
    </row>
    <row r="10" spans="1:3" ht="12.75">
      <c r="A10" s="8"/>
      <c r="C10" s="8"/>
    </row>
    <row r="11" spans="1:3" ht="13.5" thickBot="1">
      <c r="A11" s="8"/>
      <c r="C11" s="8"/>
    </row>
    <row r="12" ht="12.75">
      <c r="C12" s="8"/>
    </row>
    <row r="13" ht="13.5" thickBot="1">
      <c r="C13" s="8"/>
    </row>
    <row r="14" spans="1:3" ht="13.5" thickBot="1">
      <c r="A14" s="8"/>
      <c r="C14" s="8"/>
    </row>
    <row r="15" ht="12.75">
      <c r="A15" s="8"/>
    </row>
    <row r="16" ht="13.5" thickBot="1">
      <c r="A16" s="8"/>
    </row>
    <row r="17" spans="1:3" ht="13.5" thickBot="1">
      <c r="A17" s="8"/>
      <c r="C17" s="8"/>
    </row>
    <row r="18" ht="12.75">
      <c r="C18" s="8"/>
    </row>
    <row r="19" ht="12.75">
      <c r="C19" s="8"/>
    </row>
    <row r="20" spans="1:3" ht="12.75">
      <c r="A20" s="8"/>
      <c r="C20" s="8"/>
    </row>
    <row r="21" spans="1:3" ht="12.75">
      <c r="A21" s="8"/>
      <c r="C21" s="8"/>
    </row>
    <row r="22" spans="1:3" ht="12.75">
      <c r="A22" s="8"/>
      <c r="C22" s="8"/>
    </row>
    <row r="23" spans="1:3" ht="12.75">
      <c r="A23" s="8"/>
      <c r="C23" s="8"/>
    </row>
    <row r="24" ht="12.75">
      <c r="A24" s="8"/>
    </row>
    <row r="25" ht="12.75">
      <c r="A25" s="8"/>
    </row>
    <row r="26" spans="1:3" ht="13.5" thickBot="1">
      <c r="A26" s="8"/>
      <c r="C26" s="8"/>
    </row>
    <row r="27" spans="1:3" ht="12.75">
      <c r="A27" s="8"/>
      <c r="C27" s="8"/>
    </row>
    <row r="28" spans="1:3" ht="12.75">
      <c r="A28" s="8"/>
      <c r="C28" s="8"/>
    </row>
    <row r="29" spans="1:3" ht="12.75">
      <c r="A29" s="8"/>
      <c r="C29" s="8"/>
    </row>
    <row r="30" spans="1:3" ht="12.75">
      <c r="A30" s="8"/>
      <c r="C30" s="8"/>
    </row>
    <row r="31" spans="1:3" ht="12.75">
      <c r="A31" s="8"/>
      <c r="C31" s="8"/>
    </row>
    <row r="32" spans="1:3" ht="12.75">
      <c r="A32" s="8"/>
      <c r="C32" s="8"/>
    </row>
    <row r="33" spans="1:3" ht="12.75">
      <c r="A33" s="8"/>
      <c r="C33" s="8"/>
    </row>
    <row r="34" spans="1:3" ht="12.75">
      <c r="A34" s="8"/>
      <c r="C34" s="8"/>
    </row>
    <row r="35" spans="1:3" ht="12.75">
      <c r="A35" s="8"/>
      <c r="C35" s="8"/>
    </row>
    <row r="36" spans="1:3" ht="12.75">
      <c r="A36" s="8"/>
      <c r="C36" s="8"/>
    </row>
    <row r="37" ht="12.75">
      <c r="A37" s="8"/>
    </row>
    <row r="38" ht="12.75">
      <c r="A38" s="8"/>
    </row>
    <row r="39" spans="1:3" ht="12.75">
      <c r="A39" s="8"/>
      <c r="C39" s="8"/>
    </row>
    <row r="40" spans="1:3" ht="12.75">
      <c r="A40" s="8"/>
      <c r="C40" s="8"/>
    </row>
    <row r="41" spans="1:3" ht="12.75">
      <c r="A41" s="8"/>
      <c r="C41" s="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8"/>
      <c r="C1"/>
    </row>
    <row r="2" ht="13.5" thickBot="1">
      <c r="A2" s="8"/>
    </row>
    <row r="3" spans="1:3" ht="13.5" thickBot="1">
      <c r="A3" s="8"/>
      <c r="C3" s="8"/>
    </row>
    <row r="4" spans="1:3" ht="12.75">
      <c r="A4" s="8"/>
      <c r="C4" s="8"/>
    </row>
    <row r="5" ht="12.75">
      <c r="C5" s="8"/>
    </row>
    <row r="6" ht="13.5" thickBot="1">
      <c r="C6" s="8"/>
    </row>
    <row r="7" spans="1:3" ht="12.75">
      <c r="A7" s="8"/>
      <c r="C7" s="8"/>
    </row>
    <row r="8" spans="1:3" ht="12.75">
      <c r="A8" s="8"/>
      <c r="C8" s="8"/>
    </row>
    <row r="9" spans="1:3" ht="12.75">
      <c r="A9" s="8"/>
      <c r="C9" s="8"/>
    </row>
    <row r="10" spans="1:3" ht="12.75">
      <c r="A10" s="8"/>
      <c r="C10" s="8"/>
    </row>
    <row r="11" spans="1:3" ht="13.5" thickBot="1">
      <c r="A11" s="8"/>
      <c r="C11" s="8"/>
    </row>
    <row r="12" ht="12.75">
      <c r="C12" s="8"/>
    </row>
    <row r="13" ht="13.5" thickBot="1">
      <c r="C13" s="8"/>
    </row>
    <row r="14" spans="1:3" ht="13.5" thickBot="1">
      <c r="A14" s="8"/>
      <c r="C14" s="8"/>
    </row>
    <row r="15" ht="12.75">
      <c r="A15" s="8"/>
    </row>
    <row r="16" ht="13.5" thickBot="1">
      <c r="A16" s="8"/>
    </row>
    <row r="17" spans="1:3" ht="13.5" thickBot="1">
      <c r="A17" s="8"/>
      <c r="C17" s="8"/>
    </row>
    <row r="18" ht="12.75">
      <c r="C18" s="8"/>
    </row>
    <row r="19" ht="12.75">
      <c r="C19" s="8"/>
    </row>
    <row r="20" spans="1:3" ht="12.75">
      <c r="A20" s="8"/>
      <c r="C20" s="8"/>
    </row>
    <row r="21" spans="1:3" ht="12.75">
      <c r="A21" s="8"/>
      <c r="C21" s="8"/>
    </row>
    <row r="22" spans="1:3" ht="12.75">
      <c r="A22" s="8"/>
      <c r="C22" s="8"/>
    </row>
    <row r="23" spans="1:3" ht="12.75">
      <c r="A23" s="8"/>
      <c r="C23" s="8"/>
    </row>
    <row r="24" ht="12.75">
      <c r="A24" s="8"/>
    </row>
    <row r="25" ht="12.75">
      <c r="A25" s="8"/>
    </row>
    <row r="26" spans="1:3" ht="13.5" thickBot="1">
      <c r="A26" s="8"/>
      <c r="C26" s="8"/>
    </row>
    <row r="27" spans="1:3" ht="12.75">
      <c r="A27" s="8"/>
      <c r="C27" s="8"/>
    </row>
    <row r="28" spans="1:3" ht="12.75">
      <c r="A28" s="8"/>
      <c r="C28" s="8"/>
    </row>
    <row r="29" spans="1:3" ht="12.75">
      <c r="A29" s="8"/>
      <c r="C29" s="8"/>
    </row>
    <row r="30" spans="1:3" ht="12.75">
      <c r="A30" s="8"/>
      <c r="C30" s="8"/>
    </row>
    <row r="31" spans="1:3" ht="12.75">
      <c r="A31" s="8"/>
      <c r="C31" s="8"/>
    </row>
    <row r="32" spans="1:3" ht="12.75">
      <c r="A32" s="8"/>
      <c r="C32" s="8"/>
    </row>
    <row r="33" spans="1:3" ht="12.75">
      <c r="A33" s="8"/>
      <c r="C33" s="8"/>
    </row>
    <row r="34" spans="1:3" ht="12.75">
      <c r="A34" s="8"/>
      <c r="C34" s="8"/>
    </row>
    <row r="35" spans="1:3" ht="12.75">
      <c r="A35" s="8"/>
      <c r="C35" s="8"/>
    </row>
    <row r="36" spans="1:3" ht="12.75">
      <c r="A36" s="8"/>
      <c r="C36" s="8"/>
    </row>
    <row r="37" ht="12.75">
      <c r="A37" s="8"/>
    </row>
    <row r="38" ht="12.75">
      <c r="A38" s="8"/>
    </row>
    <row r="39" spans="1:3" ht="12.75">
      <c r="A39" s="8"/>
      <c r="C39" s="8"/>
    </row>
    <row r="40" spans="1:3" ht="12.75">
      <c r="A40" s="8"/>
      <c r="C40" s="8"/>
    </row>
    <row r="41" spans="1:3" ht="12.75">
      <c r="A41" s="8"/>
      <c r="C41" s="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User</cp:lastModifiedBy>
  <cp:lastPrinted>2011-08-10T07:49:37Z</cp:lastPrinted>
  <dcterms:created xsi:type="dcterms:W3CDTF">2010-07-02T01:25:04Z</dcterms:created>
  <dcterms:modified xsi:type="dcterms:W3CDTF">2011-08-12T02:50:03Z</dcterms:modified>
  <cp:category/>
  <cp:version/>
  <cp:contentType/>
  <cp:contentStatus/>
</cp:coreProperties>
</file>